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492" windowHeight="11640" tabRatio="422"/>
  </bookViews>
  <sheets>
    <sheet name="总表" sheetId="2" r:id="rId1"/>
    <sheet name="排序" sheetId="6" r:id="rId2"/>
    <sheet name="Sheet2" sheetId="5" r:id="rId3"/>
  </sheets>
  <definedNames>
    <definedName name="_xlnm.Print_Area" localSheetId="1">排序!$A$4:$P$24</definedName>
    <definedName name="_xlnm.Print_Area" localSheetId="0">总表!$A$1:$P$27</definedName>
    <definedName name="_xlnm.Print_Titles" localSheetId="1">排序!#REF!</definedName>
    <definedName name="_xlnm.Print_Titles" localSheetId="0">总表!$2:$3</definedName>
  </definedNames>
  <calcPr calcId="125725"/>
</workbook>
</file>

<file path=xl/calcChain.xml><?xml version="1.0" encoding="utf-8"?>
<calcChain xmlns="http://schemas.openxmlformats.org/spreadsheetml/2006/main">
  <c r="O21" i="6"/>
  <c r="O20"/>
  <c r="O19"/>
  <c r="O16"/>
  <c r="O14"/>
  <c r="O18"/>
  <c r="O17"/>
  <c r="O15"/>
  <c r="O13"/>
  <c r="O12"/>
  <c r="O11"/>
  <c r="O10"/>
  <c r="O9"/>
  <c r="O8"/>
  <c r="O7"/>
  <c r="O6"/>
  <c r="O5"/>
  <c r="O4"/>
  <c r="O21" i="2"/>
  <c r="O20"/>
  <c r="O19"/>
  <c r="O18"/>
  <c r="O17"/>
  <c r="O16"/>
  <c r="O15"/>
  <c r="O14"/>
  <c r="O13"/>
  <c r="O12"/>
  <c r="O11"/>
  <c r="O10"/>
  <c r="O9"/>
  <c r="O8"/>
  <c r="O7"/>
  <c r="O6"/>
  <c r="O5"/>
  <c r="O4"/>
  <c r="O13" i="5"/>
  <c r="O5"/>
  <c r="O11"/>
  <c r="O14"/>
  <c r="O12"/>
  <c r="O7"/>
  <c r="O19"/>
  <c r="O1"/>
  <c r="O4"/>
  <c r="O16"/>
  <c r="O3"/>
  <c r="O6"/>
  <c r="O2"/>
  <c r="O18"/>
  <c r="O15"/>
  <c r="O9"/>
  <c r="O8"/>
  <c r="O10"/>
  <c r="O17"/>
</calcChain>
</file>

<file path=xl/sharedStrings.xml><?xml version="1.0" encoding="utf-8"?>
<sst xmlns="http://schemas.openxmlformats.org/spreadsheetml/2006/main" count="258" uniqueCount="143">
  <si>
    <t>姓名</t>
  </si>
  <si>
    <t>常规研究项目</t>
  </si>
  <si>
    <t>其他研究项目</t>
  </si>
  <si>
    <t>得分</t>
  </si>
  <si>
    <t>原创分析文章    (20分-40分/篇）</t>
  </si>
  <si>
    <t>综合性报告       （5-75分/项）</t>
  </si>
  <si>
    <t>总分</t>
  </si>
  <si>
    <t>蒋雯</t>
  </si>
  <si>
    <t>肖红丽</t>
  </si>
  <si>
    <t>陆薇</t>
  </si>
  <si>
    <t>张涌涛</t>
  </si>
  <si>
    <t>程敢</t>
  </si>
  <si>
    <t>张珠峰</t>
  </si>
  <si>
    <t>孙瑞</t>
  </si>
  <si>
    <t>汤苗</t>
  </si>
  <si>
    <t>吕志宁</t>
  </si>
  <si>
    <t>王肖涛</t>
  </si>
  <si>
    <t>卢桂芳</t>
  </si>
  <si>
    <t>孙杰</t>
  </si>
  <si>
    <t>赵颖</t>
  </si>
  <si>
    <t>富岩</t>
  </si>
  <si>
    <t>李双双</t>
  </si>
  <si>
    <t>奖励标准：</t>
    <phoneticPr fontId="19" type="noConversion"/>
  </si>
  <si>
    <t>序号</t>
    <phoneticPr fontId="19" type="noConversion"/>
  </si>
  <si>
    <t>级别</t>
    <phoneticPr fontId="19" type="noConversion"/>
  </si>
  <si>
    <t>刘丹静</t>
    <phoneticPr fontId="19" type="noConversion"/>
  </si>
  <si>
    <t>郭永新</t>
    <phoneticPr fontId="19" type="noConversion"/>
  </si>
  <si>
    <t>行业会议报告（10-45分/项）</t>
    <phoneticPr fontId="19" type="noConversion"/>
  </si>
  <si>
    <t>张伟</t>
    <phoneticPr fontId="19" type="noConversion"/>
  </si>
  <si>
    <t>马真</t>
    <phoneticPr fontId="19" type="noConversion"/>
  </si>
  <si>
    <t>《家具行业2013年经济运行监测暨2014年发展形势研究报告》</t>
    <phoneticPr fontId="19" type="noConversion"/>
  </si>
  <si>
    <r>
      <t>（1）2013年11月中国家具行业经济运行简报；（2）2013年12月中国家具行业经济运行简报；</t>
    </r>
    <r>
      <rPr>
        <sz val="9"/>
        <rFont val="宋体"/>
        <family val="3"/>
        <charset val="134"/>
      </rPr>
      <t/>
    </r>
    <phoneticPr fontId="19" type="noConversion"/>
  </si>
  <si>
    <r>
      <t>（1）2013年11月中国五金行业经济运行简报；（2）2013年12月中国五金行业经济运行简报；</t>
    </r>
    <r>
      <rPr>
        <sz val="9"/>
        <rFont val="宋体"/>
        <family val="3"/>
        <charset val="134"/>
      </rPr>
      <t/>
    </r>
    <phoneticPr fontId="19" type="noConversion"/>
  </si>
  <si>
    <t>《五金行业2013年经济运行监测暨2014年发展形势研究报告》</t>
    <phoneticPr fontId="19" type="noConversion"/>
  </si>
  <si>
    <t>（1）2013年11月中国乐器行业经济运行简报；（2）2013年12月中国乐器行业经济运行简报</t>
    <phoneticPr fontId="19" type="noConversion"/>
  </si>
  <si>
    <t>《乐器行业2013年经济运行监测暨2014年发展形势研究报告》</t>
    <phoneticPr fontId="19" type="noConversion"/>
  </si>
  <si>
    <r>
      <t>（1）2013年11月中国塑料行业经济运行简报；（2）2013年12月中国塑料行业经济运行简报；</t>
    </r>
    <r>
      <rPr>
        <sz val="9"/>
        <rFont val="宋体"/>
        <family val="3"/>
        <charset val="134"/>
      </rPr>
      <t/>
    </r>
    <phoneticPr fontId="19" type="noConversion"/>
  </si>
  <si>
    <t>（1）2013年11月中国缝制机械行业经济运行简报；（2）2013年12月中国缝制机械行业经济运行简报</t>
    <phoneticPr fontId="19" type="noConversion"/>
  </si>
  <si>
    <t>《缝制机械行业2013年经济运行监测暨2014年发展形势研究报告》</t>
    <phoneticPr fontId="19" type="noConversion"/>
  </si>
  <si>
    <t>月度简报       （10-15分）</t>
    <phoneticPr fontId="19" type="noConversion"/>
  </si>
  <si>
    <t>市场拓展性报告（20-30分/项）</t>
    <phoneticPr fontId="19" type="noConversion"/>
  </si>
  <si>
    <t>（1）2013年11月中国电池行业经济运行简报；（2）2013年12月中国电池行业经济运行简报</t>
    <phoneticPr fontId="19" type="noConversion"/>
  </si>
  <si>
    <t>《电池行业2013年经济运行监测暨2014年发展形势研究报告》</t>
    <phoneticPr fontId="19" type="noConversion"/>
  </si>
  <si>
    <t>（1）2013年11月中国食品行业经济运行简报；（2）2013年12月中国食品行业经济运行简报</t>
    <phoneticPr fontId="19" type="noConversion"/>
  </si>
  <si>
    <t>《食品行业2013年经济运行监测暨2014年发展形势研究报告》</t>
    <phoneticPr fontId="19" type="noConversion"/>
  </si>
  <si>
    <t>《钟表行业2013年经济运行监测暨2014年发展形势研究报告》</t>
    <phoneticPr fontId="19" type="noConversion"/>
  </si>
  <si>
    <t>《眼镜行业2013年经济运行监测暨2014年发展形势研究报告》</t>
    <phoneticPr fontId="19" type="noConversion"/>
  </si>
  <si>
    <t>（1）2013年11月中国陶瓷行业经济运行简报；（2）2013年12月中国陶瓷行业经济运行简报</t>
    <phoneticPr fontId="19" type="noConversion"/>
  </si>
  <si>
    <t>《陶瓷行业2013年经济运行监测暨2014年发展形势研究报告》</t>
    <phoneticPr fontId="19" type="noConversion"/>
  </si>
  <si>
    <t>《皮革行业2013年经济运行监测暨2014年发展形势研究报告》</t>
    <phoneticPr fontId="19" type="noConversion"/>
  </si>
  <si>
    <t>《家电行业2013年经济运行监测暨2014年发展形势研究报告》</t>
    <phoneticPr fontId="19" type="noConversion"/>
  </si>
  <si>
    <t>《酿酒行业2013年经济运行监测暨2014年发展形势研究报告》</t>
    <phoneticPr fontId="19" type="noConversion"/>
  </si>
  <si>
    <t>《自行车行业2013年经济运行监测暨2014年发展形势研究报告》</t>
    <phoneticPr fontId="19" type="noConversion"/>
  </si>
  <si>
    <t>《日化行业2013年经济运行监测暨2014年发展形势研究报告》</t>
    <phoneticPr fontId="19" type="noConversion"/>
  </si>
  <si>
    <t>《饮料行业2013年经济运行监测暨2014年发展形势研究报告》</t>
    <phoneticPr fontId="19" type="noConversion"/>
  </si>
  <si>
    <t>（1）2013年11月中国照明行业经济运行简报；（2）2013年12月中国照明行业经济运行简报</t>
    <phoneticPr fontId="19" type="noConversion"/>
  </si>
  <si>
    <t>《照明行业2013年经济运行监测暨2014年发展形势研究报告》</t>
    <phoneticPr fontId="19" type="noConversion"/>
  </si>
  <si>
    <t>（1）2013年11月中国皮革行业经济运行简报；（2）2013年12月中国皮革行业经济运行简报</t>
    <phoneticPr fontId="19" type="noConversion"/>
  </si>
  <si>
    <t>2013年11月中国家电行业经济运行简报；</t>
    <phoneticPr fontId="19" type="noConversion"/>
  </si>
  <si>
    <t>《2013年度中国轻工行业进出口报告》</t>
    <phoneticPr fontId="19" type="noConversion"/>
  </si>
  <si>
    <t>2013年轻工发展报告</t>
  </si>
  <si>
    <t>2013年轻工业产业安全报告</t>
    <phoneticPr fontId="19" type="noConversion"/>
  </si>
  <si>
    <t>《2012年塑料制品行业经济运行分析》发表于《中国塑料工业年鉴2013》，2014年1月出版</t>
    <phoneticPr fontId="19" type="noConversion"/>
  </si>
  <si>
    <t>《2013年1～10月家具行业经济运行情况》，刊登于《中国家具协会通讯》，2013年第6期（12月号）</t>
    <phoneticPr fontId="19" type="noConversion"/>
  </si>
  <si>
    <t>《2013年轻工业产业安全报告》</t>
  </si>
  <si>
    <r>
      <rPr>
        <sz val="10"/>
        <color rgb="FFFF0000"/>
        <rFont val="宋体"/>
        <family val="3"/>
        <charset val="134"/>
      </rPr>
      <t>《2013年家具行业发展报告》</t>
    </r>
    <r>
      <rPr>
        <sz val="10"/>
        <rFont val="宋体"/>
        <family val="3"/>
        <charset val="134"/>
      </rPr>
      <t>;《从统计指标看2013年度家具行业在我国轻工行业中的地位》</t>
    </r>
    <phoneticPr fontId="19" type="noConversion"/>
  </si>
  <si>
    <t>2013年11月中国日化行业经济运行简报</t>
    <phoneticPr fontId="19" type="noConversion"/>
  </si>
  <si>
    <t>1.《2013年五金行业年度进出口报告》
2.《2013年搪瓷行业年度经济运行报告》</t>
    <phoneticPr fontId="19" type="noConversion"/>
  </si>
  <si>
    <t>《塑料行业2013年经济运行监测暨2014年发展形势研究报告》</t>
    <phoneticPr fontId="19" type="noConversion"/>
  </si>
  <si>
    <t>2013年11月中国饮料行业经济运行简报</t>
    <phoneticPr fontId="19" type="noConversion"/>
  </si>
  <si>
    <r>
      <rPr>
        <b/>
        <sz val="9"/>
        <rFont val="宋体"/>
        <family val="3"/>
        <charset val="134"/>
      </rPr>
      <t>1.</t>
    </r>
    <r>
      <rPr>
        <sz val="9"/>
        <rFont val="宋体"/>
        <family val="3"/>
        <charset val="134"/>
      </rPr>
      <t xml:space="preserve">《2013年中国轻工业发展报告》；   </t>
    </r>
    <r>
      <rPr>
        <b/>
        <sz val="9"/>
        <rFont val="宋体"/>
        <family val="3"/>
        <charset val="134"/>
      </rPr>
      <t>2.</t>
    </r>
    <r>
      <rPr>
        <sz val="9"/>
        <rFont val="宋体"/>
        <family val="3"/>
        <charset val="134"/>
      </rPr>
      <t>《2013年轻工业产业安全报告》</t>
    </r>
    <phoneticPr fontId="19" type="noConversion"/>
  </si>
  <si>
    <r>
      <rPr>
        <b/>
        <sz val="9"/>
        <rFont val="宋体"/>
        <family val="3"/>
        <charset val="134"/>
      </rPr>
      <t>1.</t>
    </r>
    <r>
      <rPr>
        <sz val="9"/>
        <rFont val="宋体"/>
        <family val="3"/>
        <charset val="134"/>
      </rPr>
      <t xml:space="preserve">《2013年轻工业经济运行分析》-工信部、发改委       </t>
    </r>
    <r>
      <rPr>
        <b/>
        <sz val="9"/>
        <rFont val="宋体"/>
        <family val="3"/>
        <charset val="134"/>
      </rPr>
      <t>2.</t>
    </r>
    <r>
      <rPr>
        <sz val="9"/>
        <rFont val="宋体"/>
        <family val="3"/>
        <charset val="134"/>
      </rPr>
      <t>《2014年1-2月轻工业经济运行分析》-工信部、发改委</t>
    </r>
    <phoneticPr fontId="19" type="noConversion"/>
  </si>
  <si>
    <t>《2013年12月五金行业主要产品产量报告》发表于《中国五金与厨卫》2014年第2期</t>
    <phoneticPr fontId="19" type="noConversion"/>
  </si>
  <si>
    <t>《2013年度中国轻工行业产业安全报告》</t>
    <phoneticPr fontId="19" type="noConversion"/>
  </si>
  <si>
    <t>《2013年1-12月我国本册行业运行监测报告》</t>
    <phoneticPr fontId="19" type="noConversion"/>
  </si>
  <si>
    <r>
      <rPr>
        <b/>
        <sz val="9"/>
        <rFont val="宋体"/>
        <family val="3"/>
        <charset val="134"/>
      </rPr>
      <t>1.</t>
    </r>
    <r>
      <rPr>
        <sz val="9"/>
        <rFont val="宋体"/>
        <family val="3"/>
        <charset val="134"/>
      </rPr>
      <t xml:space="preserve">12月30日参加商务部国际司“关于中韩、中日韩自贸区谈判产业座谈会”，并准备汇报材料；                                     </t>
    </r>
    <r>
      <rPr>
        <b/>
        <sz val="9"/>
        <rFont val="宋体"/>
        <family val="3"/>
        <charset val="134"/>
      </rPr>
      <t>2.</t>
    </r>
    <r>
      <rPr>
        <sz val="9"/>
        <rFont val="宋体"/>
        <family val="3"/>
        <charset val="134"/>
      </rPr>
      <t xml:space="preserve">1月7日参加商务部“2013年重点行业产业预警座谈会”，并提供“轻工行业产业预警机制建设工作总结”书面材料；                
</t>
    </r>
    <r>
      <rPr>
        <b/>
        <sz val="9"/>
        <rFont val="宋体"/>
        <family val="3"/>
        <charset val="134"/>
      </rPr>
      <t>3.</t>
    </r>
    <r>
      <rPr>
        <sz val="9"/>
        <rFont val="宋体"/>
        <family val="3"/>
        <charset val="134"/>
      </rPr>
      <t xml:space="preserve">1月16日参加商务部“中澳自贸区和环境产品谈判准备会”并发言；                 </t>
    </r>
    <r>
      <rPr>
        <b/>
        <sz val="9"/>
        <rFont val="宋体"/>
        <family val="3"/>
        <charset val="134"/>
      </rPr>
      <t>4.</t>
    </r>
    <r>
      <rPr>
        <sz val="9"/>
        <rFont val="宋体"/>
        <family val="3"/>
        <charset val="134"/>
      </rPr>
      <t>2月11日参加商务部对外贸易司“关于劳动密集型产品出口增长较快”的专项汇报。</t>
    </r>
    <phoneticPr fontId="19" type="noConversion"/>
  </si>
  <si>
    <r>
      <rPr>
        <b/>
        <sz val="9"/>
        <rFont val="宋体"/>
        <family val="3"/>
        <charset val="134"/>
      </rPr>
      <t>1.</t>
    </r>
    <r>
      <rPr>
        <sz val="9"/>
        <rFont val="宋体"/>
        <family val="3"/>
        <charset val="134"/>
      </rPr>
      <t xml:space="preserve">《外销企业转内销面临困境》，中国工业报，2014.1.8；  </t>
    </r>
    <r>
      <rPr>
        <b/>
        <sz val="9"/>
        <rFont val="宋体"/>
        <family val="3"/>
        <charset val="134"/>
      </rPr>
      <t>2.</t>
    </r>
    <r>
      <rPr>
        <sz val="9"/>
        <rFont val="宋体"/>
        <family val="3"/>
        <charset val="134"/>
      </rPr>
      <t xml:space="preserve">《轻工行业品牌培育工作任重道远》，中国工业报，2014.1.15；      </t>
    </r>
    <r>
      <rPr>
        <b/>
        <sz val="9"/>
        <rFont val="宋体"/>
        <family val="3"/>
        <charset val="134"/>
      </rPr>
      <t>3.</t>
    </r>
    <r>
      <rPr>
        <sz val="9"/>
        <rFont val="宋体"/>
        <family val="3"/>
        <charset val="134"/>
      </rPr>
      <t>《轻工业节能减排成效显著》，中国工业报，2013.12.11</t>
    </r>
    <phoneticPr fontId="19" type="noConversion"/>
  </si>
  <si>
    <r>
      <t>2</t>
    </r>
    <r>
      <rPr>
        <sz val="9"/>
        <rFont val="宋体"/>
        <family val="3"/>
        <charset val="134"/>
      </rPr>
      <t>013轻工业发展报告</t>
    </r>
    <phoneticPr fontId="19" type="noConversion"/>
  </si>
  <si>
    <t xml:space="preserve">《2013年家电行业贸易概况》发表于
《轻工标准与质量》2014年2期
</t>
    <phoneticPr fontId="19" type="noConversion"/>
  </si>
  <si>
    <t>《统计体系变化对轻工的影响》，发表于《轻工质量与标准》2014年第1期</t>
    <phoneticPr fontId="19" type="noConversion"/>
  </si>
  <si>
    <t>中国工业报3月5日B4版</t>
  </si>
  <si>
    <t>《缝制机械行业运行良好》发表于《中国工业报》3月5日B4版</t>
    <phoneticPr fontId="19" type="noConversion"/>
  </si>
  <si>
    <t>2013年11月中国酿酒行业经济运行简报</t>
    <phoneticPr fontId="19" type="noConversion"/>
  </si>
  <si>
    <t>2013年11月中国自行车行业经济运行简报；2013年12月中国自行车行业经济运行简报</t>
    <phoneticPr fontId="19" type="noConversion"/>
  </si>
  <si>
    <t>（1）2013年11月中国钟表行业经济运行简报；（2）2013年12月中国钟表行业经济运行简报</t>
    <phoneticPr fontId="19" type="noConversion"/>
  </si>
  <si>
    <t>（1）2014年2月中国乐器行业经济运行简报；（2）2014年4月中国乐器行业经济运行简报</t>
  </si>
  <si>
    <t>《五金行业2014年1季度经济运行分析报告》</t>
  </si>
  <si>
    <t>《塑料行业2014年1季度经济运行分析报告》</t>
  </si>
  <si>
    <t>《乐器行业2014年1季度经济运行分析报告》</t>
  </si>
  <si>
    <t>《缝制机械行业2014年1季度经济运行分析报告》</t>
  </si>
  <si>
    <t>《电池行业2014年1季度经济运行分析报告》</t>
  </si>
  <si>
    <t>《食品行业2014年1季度经济运行分析报告》</t>
  </si>
  <si>
    <t>《钟表行业2014年1季度经济运行分析报告》</t>
  </si>
  <si>
    <t>《陶瓷行业2014年1季度经济运行分析报告》</t>
  </si>
  <si>
    <t>《家电行业2014年1季度经济运行分析报告》</t>
  </si>
  <si>
    <t>《酿酒行业2014年1季度经济运行分析报告》</t>
  </si>
  <si>
    <t>《日化行业2014年1季度经济运行分析报告》</t>
  </si>
  <si>
    <t>《饮料行业2014年1季度经济运行分析报告》</t>
  </si>
  <si>
    <t>《家具行业2014年1季度经济运行分析报告》</t>
    <phoneticPr fontId="19" type="noConversion"/>
  </si>
  <si>
    <r>
      <t>（1）2014年2月中国电池行业经济运行简报；（2）2014年</t>
    </r>
    <r>
      <rPr>
        <sz val="9"/>
        <rFont val="宋体"/>
        <family val="3"/>
        <charset val="134"/>
      </rPr>
      <t>3</t>
    </r>
    <r>
      <rPr>
        <sz val="9"/>
        <rFont val="宋体"/>
        <family val="3"/>
        <charset val="134"/>
      </rPr>
      <t>月中国电池行业经济运行简报（</t>
    </r>
    <r>
      <rPr>
        <sz val="9"/>
        <rFont val="宋体"/>
        <family val="3"/>
        <charset val="134"/>
      </rPr>
      <t>3</t>
    </r>
    <r>
      <rPr>
        <sz val="9"/>
        <rFont val="宋体"/>
        <family val="3"/>
        <charset val="134"/>
      </rPr>
      <t>）</t>
    </r>
    <r>
      <rPr>
        <sz val="9"/>
        <rFont val="宋体"/>
        <family val="3"/>
        <charset val="134"/>
      </rPr>
      <t>2014</t>
    </r>
    <r>
      <rPr>
        <sz val="9"/>
        <rFont val="宋体"/>
        <family val="3"/>
        <charset val="134"/>
      </rPr>
      <t>年</t>
    </r>
    <r>
      <rPr>
        <sz val="9"/>
        <rFont val="宋体"/>
        <family val="3"/>
        <charset val="134"/>
      </rPr>
      <t>4</t>
    </r>
    <r>
      <rPr>
        <sz val="9"/>
        <rFont val="宋体"/>
        <family val="3"/>
        <charset val="134"/>
      </rPr>
      <t>月中国电池行业经济运行简报</t>
    </r>
    <phoneticPr fontId="19" type="noConversion"/>
  </si>
  <si>
    <t xml:space="preserve">(1)《今年前两个月乐器出口下降进口增长》，中国工业报，2014年4月30日B4版
（2）《1-4月乐器行业利润总额同比增长44.69%》，中国工业报，2014年6月11日B4版               </t>
    <phoneticPr fontId="19" type="noConversion"/>
  </si>
  <si>
    <t>（1）《电池行业迎来五大利好》，中国工业报，2014年4月23日B4版（2）《电池行业景气度过冷态势明显》，中国工业报，2014年4月30日B4版</t>
    <phoneticPr fontId="19" type="noConversion"/>
  </si>
  <si>
    <r>
      <t>（1）2014年2月中国食品行业经济运行简报；（2）2014年</t>
    </r>
    <r>
      <rPr>
        <sz val="9"/>
        <rFont val="宋体"/>
        <family val="3"/>
        <charset val="134"/>
      </rPr>
      <t>3</t>
    </r>
    <r>
      <rPr>
        <sz val="9"/>
        <rFont val="宋体"/>
        <family val="3"/>
        <charset val="134"/>
      </rPr>
      <t>月中国食品行业经济运行简报（</t>
    </r>
    <r>
      <rPr>
        <sz val="9"/>
        <rFont val="宋体"/>
        <family val="3"/>
        <charset val="134"/>
      </rPr>
      <t>4</t>
    </r>
    <r>
      <rPr>
        <sz val="9"/>
        <rFont val="宋体"/>
        <family val="3"/>
        <charset val="134"/>
      </rPr>
      <t>）</t>
    </r>
    <r>
      <rPr>
        <sz val="9"/>
        <rFont val="宋体"/>
        <family val="3"/>
        <charset val="134"/>
      </rPr>
      <t>2014</t>
    </r>
    <r>
      <rPr>
        <sz val="9"/>
        <rFont val="宋体"/>
        <family val="3"/>
        <charset val="134"/>
      </rPr>
      <t>年</t>
    </r>
    <r>
      <rPr>
        <sz val="9"/>
        <rFont val="宋体"/>
        <family val="3"/>
        <charset val="134"/>
      </rPr>
      <t>4</t>
    </r>
    <r>
      <rPr>
        <sz val="9"/>
        <rFont val="宋体"/>
        <family val="3"/>
        <charset val="134"/>
      </rPr>
      <t>月中国食品行业经济运行简报</t>
    </r>
    <phoneticPr fontId="19" type="noConversion"/>
  </si>
  <si>
    <t>（1）2014年2月中国日化行业经济运行简报；（2）2014年4月中国日化行业经济运行简报</t>
    <phoneticPr fontId="19" type="noConversion"/>
  </si>
  <si>
    <t>（1）《轻工业运行状态下滑》，中国工业报，20140430期，第B4版；（2）《3月份中轻景气指数为90.58 位于“稳定”区域》，消费日报，20140507期，第A1版；（3）《2013年日化行业经济运行分析》，日用化学品科学，2014年5月，第37卷第5期</t>
    <phoneticPr fontId="19" type="noConversion"/>
  </si>
  <si>
    <r>
      <t>（1）2014年2月中国陶瓷行业经济运行简报；（2）2014年</t>
    </r>
    <r>
      <rPr>
        <sz val="9"/>
        <rFont val="宋体"/>
        <family val="3"/>
        <charset val="134"/>
      </rPr>
      <t>3</t>
    </r>
    <r>
      <rPr>
        <sz val="9"/>
        <rFont val="宋体"/>
        <family val="3"/>
        <charset val="134"/>
      </rPr>
      <t>月中国陶瓷行业经济运行简报；（</t>
    </r>
    <r>
      <rPr>
        <sz val="9"/>
        <rFont val="宋体"/>
        <family val="3"/>
        <charset val="134"/>
      </rPr>
      <t>2</t>
    </r>
    <r>
      <rPr>
        <sz val="9"/>
        <rFont val="宋体"/>
        <family val="3"/>
        <charset val="134"/>
      </rPr>
      <t>）</t>
    </r>
    <r>
      <rPr>
        <sz val="9"/>
        <rFont val="宋体"/>
        <family val="3"/>
        <charset val="134"/>
      </rPr>
      <t>2014</t>
    </r>
    <r>
      <rPr>
        <sz val="9"/>
        <rFont val="宋体"/>
        <family val="3"/>
        <charset val="134"/>
      </rPr>
      <t>年</t>
    </r>
    <r>
      <rPr>
        <sz val="9"/>
        <rFont val="宋体"/>
        <family val="3"/>
        <charset val="134"/>
      </rPr>
      <t>4</t>
    </r>
    <r>
      <rPr>
        <sz val="9"/>
        <rFont val="宋体"/>
        <family val="3"/>
        <charset val="134"/>
      </rPr>
      <t>月中国陶瓷行业经济运行简报</t>
    </r>
    <phoneticPr fontId="19" type="noConversion"/>
  </si>
  <si>
    <t xml:space="preserve">（1）《2013年中国陶瓷砖产量分析与出口概况》，陶城报，1098期A12版；（2）《2014年一季度中国陶瓷砖出口量价齐跌》，陶城报，1107期A5版 </t>
    <phoneticPr fontId="19" type="noConversion"/>
  </si>
  <si>
    <t>赵颖</t>
    <phoneticPr fontId="19" type="noConversion"/>
  </si>
  <si>
    <t>（1）2014年2月中国饮料行业经济运行简报；（2）2014年4月中国饮料行业经济运行简报</t>
    <phoneticPr fontId="19" type="noConversion"/>
  </si>
  <si>
    <t>（1）2014年2月中国皮革行业经济运行简报；（2）2014年3月中国皮革行业经济运行简报；（2）2014年4月中国皮革行业经济运行简报</t>
    <phoneticPr fontId="19" type="noConversion"/>
  </si>
  <si>
    <t>《皮革行业2014年1季度经济运行分析报告》</t>
    <phoneticPr fontId="19" type="noConversion"/>
  </si>
  <si>
    <t>（1）2014年2月中国缝制机械行业经济运行简报；（2）2014年4月中国缝制机械行业经济运行简报</t>
    <phoneticPr fontId="19" type="noConversion"/>
  </si>
  <si>
    <t>（1）《&lt;食品中农药最大残留限量&gt;标准解读》,轻工标准与质量，2014年3期（6月15日）；（2）《缝制机械行业运行良好》，
中国工业报，2014年5月28日，B4版</t>
    <phoneticPr fontId="19" type="noConversion"/>
  </si>
  <si>
    <t>《2013年中国轻工业竞争力报告》</t>
    <phoneticPr fontId="19" type="noConversion"/>
  </si>
  <si>
    <t>《2014年一季度广东皮鞋出口分析》</t>
    <phoneticPr fontId="19" type="noConversion"/>
  </si>
  <si>
    <t>《中国白酒产业市场与价值研究报告》</t>
  </si>
  <si>
    <t>（1）2014年2月中国五金行业经济运行简报；（2）2014年3月中国五金行业经济运行简报；（3）2014年4月中国五金行业经济运行简报</t>
    <phoneticPr fontId="19" type="noConversion"/>
  </si>
  <si>
    <t>（1）2014年2月中国酿酒行业经济运行简报；（2）2014年4月中国酿酒行业经济运行简报</t>
    <phoneticPr fontId="19" type="noConversion"/>
  </si>
  <si>
    <t>（1）《2014年五金行业一季度进出口报告》；
（2）《2014年一季度五金行业主要产品报告》</t>
    <phoneticPr fontId="19" type="noConversion"/>
  </si>
  <si>
    <t xml:space="preserve">（1）《2014年4月五金行业主要产品产量报告》，中国五金与厨卫，2014年第5期；
（2）《2014年五金行业一季度进出口概况》，中国五金与厨卫，2014年第5期；
（3）《2014年5月五金行业主要产品产量报告》，中国五金与厨卫，2014年第6期
</t>
    <phoneticPr fontId="19" type="noConversion"/>
  </si>
  <si>
    <t>(1)商务部2014年产业安全联系工作会（10分）；                    (2)商务部对华第五次贸易政策审议第二次部际工作会议（15分）
（3）商务部环境产品诸边谈判产业协调会（15分）；（4）为商务部提供中美商贸联委会中方关注议题书面材料（15分）</t>
    <phoneticPr fontId="19" type="noConversion"/>
  </si>
  <si>
    <t>2014年产业安全联系工作会（5分）</t>
    <phoneticPr fontId="19" type="noConversion"/>
  </si>
  <si>
    <t>行业会议及报告评分原则：</t>
    <phoneticPr fontId="19" type="noConversion"/>
  </si>
  <si>
    <t>* 例会15分；部位会议30分；大型会议及演讲45分；会议素材10分；其他会议5分</t>
    <phoneticPr fontId="19" type="noConversion"/>
  </si>
  <si>
    <t>《2014年1-4月江苏省
轻工业经济运行分析
》</t>
    <phoneticPr fontId="19" type="noConversion"/>
  </si>
  <si>
    <t>(1)《中国白酒产业市场与价值研究报告》（5分）；（2）《2014年1-4月江苏省
轻工业经济运行分析
》（5分）</t>
    <phoneticPr fontId="19" type="noConversion"/>
  </si>
  <si>
    <t>（1）2014年2月中国塑料行业经济运行简报；（2）2014年3月中国塑料行业经济运行简报；（3）2014年4月中国塑料行业经济运行简报</t>
    <phoneticPr fontId="19" type="noConversion"/>
  </si>
  <si>
    <t>《百强企业论坛问卷调查分析》</t>
    <phoneticPr fontId="19" type="noConversion"/>
  </si>
  <si>
    <t>（1）2014年2月中国钟表行业经济运行简报；（2）2014年4月中国钟表行业经济运行简报</t>
    <phoneticPr fontId="19" type="noConversion"/>
  </si>
  <si>
    <t>（1）2014年2月中国酿酒行业经济运行简报；（2）2014年3月中国酿酒行业经济运行简报；（3）2014年4月中国酿酒行业经济运行简报</t>
    <phoneticPr fontId="19" type="noConversion"/>
  </si>
  <si>
    <t>《照明行业2014年1季度经济运行分析报告》</t>
    <phoneticPr fontId="19" type="noConversion"/>
  </si>
  <si>
    <t>（1）2014年2月中国照明行业经济运行简报；（2）2014年4月中国照明行业经济运行简报</t>
    <phoneticPr fontId="19" type="noConversion"/>
  </si>
  <si>
    <t>（1）2014年2月中国自行车行业经济运行简报；（2）2014年4月中国自行车行业经济运行简报</t>
    <phoneticPr fontId="19" type="noConversion"/>
  </si>
  <si>
    <t>季度报告    （30-45分）</t>
    <phoneticPr fontId="19" type="noConversion"/>
  </si>
  <si>
    <t>（1）2014年2月家具行业经济运行简报；（2）2014年3月家具行业经济运行简报；（3）2014年4月家具行业经济运行简报</t>
    <phoneticPr fontId="19" type="noConversion"/>
  </si>
  <si>
    <t>《从统计指标看2014年一季度家具行业在我国轻工行业中的地位》</t>
    <phoneticPr fontId="19" type="noConversion"/>
  </si>
  <si>
    <t>《2013年1～12月家具行业经济运行情况》，登载在《中国家具协会通讯》，2014年第1期（2月号）</t>
    <phoneticPr fontId="19" type="noConversion"/>
  </si>
  <si>
    <t>（1）为百强企业—江苏凤灵乐器集团提供信息服务《2014年一季度我国弦乐器出口情况》；（2）为百强企业—天津市津宝乐器有限公司提供《2014年一季度天津市打击乐器出口监测通报》（3）乐器协会专报：我国对欧盟乐器出口形势不乐观</t>
    <phoneticPr fontId="19" type="noConversion"/>
  </si>
  <si>
    <t>中国轻工业信息中心2014年二季度行业研究工作评审情况</t>
    <phoneticPr fontId="19" type="noConversion"/>
  </si>
  <si>
    <t>（1）《2013年我国家电行业对外贸易概况》（2）《家用电器行业发展报告2013年度》(定制版)</t>
    <phoneticPr fontId="19" type="noConversion"/>
  </si>
  <si>
    <t>（1）4月运行资料分析（10分）；（2）发改委一季度经济运行态势分析座谈会（15分）；（3）4月工信部工业行业运行形势分析座谈会（15分）；（4）5月运行分析资料（10分）；（5）5月工信部工业行业运行形势分析座谈会（15分）；（6）6月运行分析资料（10分）；（7）6月工信部工业行业运行形势分析座谈会（15分）；（8）会议素材：工信部《全国工业通信业运行监测协调工作座谈会》-2014轻工业经济运行分析（10分）；2014塑料产业大会-塑料制品行业运行分析（10分）；</t>
    <phoneticPr fontId="19" type="noConversion"/>
  </si>
  <si>
    <t>季度报告        （30-45分）</t>
    <phoneticPr fontId="19" type="noConversion"/>
  </si>
  <si>
    <t xml:space="preserve">* B级以上:子行业研究员完成本季度基本研究任务中所有工作内容以及其他研究项目中至少一项内容。                                                                   
</t>
    <phoneticPr fontId="19" type="noConversion"/>
  </si>
</sst>
</file>

<file path=xl/styles.xml><?xml version="1.0" encoding="utf-8"?>
<styleSheet xmlns="http://schemas.openxmlformats.org/spreadsheetml/2006/main">
  <numFmts count="1">
    <numFmt numFmtId="176" formatCode="0_ "/>
  </numFmts>
  <fonts count="51">
    <font>
      <sz val="12"/>
      <name val="宋体"/>
      <charset val="134"/>
    </font>
    <font>
      <b/>
      <sz val="12"/>
      <name val="宋体"/>
      <family val="3"/>
      <charset val="134"/>
    </font>
    <font>
      <sz val="11"/>
      <color indexed="9"/>
      <name val="宋体"/>
      <family val="3"/>
      <charset val="134"/>
    </font>
    <font>
      <sz val="11"/>
      <color indexed="8"/>
      <name val="宋体"/>
      <family val="3"/>
      <charset val="134"/>
    </font>
    <font>
      <b/>
      <sz val="18"/>
      <color indexed="56"/>
      <name val="宋体"/>
      <family val="3"/>
      <charset val="134"/>
    </font>
    <font>
      <sz val="11"/>
      <color indexed="62"/>
      <name val="宋体"/>
      <family val="3"/>
      <charset val="134"/>
    </font>
    <font>
      <sz val="11"/>
      <color indexed="52"/>
      <name val="宋体"/>
      <family val="3"/>
      <charset val="134"/>
    </font>
    <font>
      <sz val="11"/>
      <color indexed="20"/>
      <name val="宋体"/>
      <family val="3"/>
      <charset val="134"/>
    </font>
    <font>
      <b/>
      <sz val="11"/>
      <color indexed="56"/>
      <name val="宋体"/>
      <family val="3"/>
      <charset val="134"/>
    </font>
    <font>
      <sz val="11"/>
      <color indexed="10"/>
      <name val="宋体"/>
      <family val="3"/>
      <charset val="134"/>
    </font>
    <font>
      <b/>
      <sz val="11"/>
      <color indexed="63"/>
      <name val="宋体"/>
      <family val="3"/>
      <charset val="134"/>
    </font>
    <font>
      <b/>
      <sz val="15"/>
      <color indexed="56"/>
      <name val="宋体"/>
      <family val="3"/>
      <charset val="134"/>
    </font>
    <font>
      <b/>
      <sz val="13"/>
      <color indexed="56"/>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60"/>
      <name val="宋体"/>
      <family val="3"/>
      <charset val="134"/>
    </font>
    <font>
      <sz val="9"/>
      <name val="宋体"/>
      <family val="3"/>
      <charset val="134"/>
    </font>
    <font>
      <sz val="11"/>
      <name val="宋体"/>
      <family val="3"/>
      <charset val="134"/>
    </font>
    <font>
      <b/>
      <sz val="10"/>
      <name val="宋体"/>
      <family val="3"/>
      <charset val="134"/>
    </font>
    <font>
      <b/>
      <sz val="14"/>
      <name val="宋体"/>
      <family val="3"/>
      <charset val="134"/>
    </font>
    <font>
      <sz val="12"/>
      <name val="宋体"/>
      <family val="3"/>
      <charset val="134"/>
    </font>
    <font>
      <sz val="9"/>
      <name val="宋体"/>
      <family val="3"/>
      <charset val="134"/>
    </font>
    <font>
      <b/>
      <sz val="11"/>
      <name val="宋体"/>
      <family val="3"/>
      <charset val="134"/>
    </font>
    <font>
      <sz val="9"/>
      <name val="宋体"/>
      <family val="3"/>
      <charset val="134"/>
    </font>
    <font>
      <sz val="11"/>
      <name val="宋体"/>
      <family val="3"/>
      <charset val="134"/>
    </font>
    <font>
      <sz val="9"/>
      <name val="宋体"/>
      <family val="3"/>
      <charset val="134"/>
    </font>
    <font>
      <b/>
      <sz val="10"/>
      <name val="宋体"/>
      <family val="3"/>
      <charset val="134"/>
    </font>
    <font>
      <sz val="11"/>
      <name val="宋体"/>
      <family val="3"/>
      <charset val="134"/>
    </font>
    <font>
      <sz val="12"/>
      <name val="宋体"/>
      <family val="3"/>
      <charset val="134"/>
    </font>
    <font>
      <sz val="11"/>
      <name val="宋体"/>
      <family val="3"/>
      <charset val="134"/>
    </font>
    <font>
      <sz val="9"/>
      <name val="宋体"/>
      <family val="3"/>
      <charset val="134"/>
    </font>
    <font>
      <sz val="12"/>
      <name val="宋体"/>
      <family val="3"/>
      <charset val="134"/>
    </font>
    <font>
      <sz val="10"/>
      <name val="宋体"/>
      <family val="3"/>
      <charset val="134"/>
    </font>
    <font>
      <sz val="9"/>
      <name val="宋体"/>
      <family val="3"/>
      <charset val="134"/>
    </font>
    <font>
      <sz val="11"/>
      <name val="宋体"/>
      <family val="3"/>
      <charset val="134"/>
    </font>
    <font>
      <sz val="12"/>
      <name val="宋体"/>
      <family val="3"/>
      <charset val="134"/>
    </font>
    <font>
      <sz val="11"/>
      <name val="宋体"/>
      <family val="3"/>
      <charset val="134"/>
    </font>
    <font>
      <sz val="11"/>
      <name val="宋体"/>
      <family val="3"/>
      <charset val="134"/>
    </font>
    <font>
      <sz val="9"/>
      <name val="宋体"/>
      <family val="3"/>
      <charset val="134"/>
    </font>
    <font>
      <sz val="10"/>
      <color rgb="FFFF0000"/>
      <name val="宋体"/>
      <family val="3"/>
      <charset val="134"/>
    </font>
    <font>
      <sz val="12"/>
      <color rgb="FFFF0000"/>
      <name val="宋体"/>
      <family val="3"/>
      <charset val="134"/>
    </font>
    <font>
      <sz val="9"/>
      <color rgb="FFFF0000"/>
      <name val="宋体"/>
      <family val="3"/>
      <charset val="134"/>
    </font>
    <font>
      <sz val="9"/>
      <name val="宋体"/>
      <family val="3"/>
      <charset val="134"/>
    </font>
    <font>
      <b/>
      <sz val="10"/>
      <name val="宋体"/>
      <family val="3"/>
      <charset val="134"/>
    </font>
    <font>
      <sz val="11"/>
      <name val="宋体"/>
      <family val="3"/>
      <charset val="134"/>
    </font>
    <font>
      <sz val="12"/>
      <name val="宋体"/>
      <family val="3"/>
      <charset val="134"/>
    </font>
    <font>
      <b/>
      <sz val="9"/>
      <name val="宋体"/>
      <family val="3"/>
      <charset val="134"/>
    </font>
    <font>
      <sz val="9"/>
      <name val="宋体"/>
      <charset val="134"/>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6" tint="0.59999389629810485"/>
        <bgColor indexed="64"/>
      </patternFill>
    </fill>
    <fill>
      <patternFill patternType="solid">
        <fgColor theme="3" tint="0.79998168889431442"/>
        <bgColor indexed="64"/>
      </patternFill>
    </fill>
  </fills>
  <borders count="16">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4"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7" fillId="3" borderId="0" applyNumberFormat="0" applyBorder="0" applyAlignment="0" applyProtection="0">
      <alignment vertical="center"/>
    </xf>
    <xf numFmtId="0" fontId="34" fillId="0" borderId="0">
      <alignment vertical="center"/>
    </xf>
    <xf numFmtId="0" fontId="38" fillId="0" borderId="0">
      <alignment vertical="center"/>
    </xf>
    <xf numFmtId="0" fontId="13" fillId="4" borderId="0" applyNumberFormat="0" applyBorder="0" applyAlignment="0" applyProtection="0">
      <alignment vertical="center"/>
    </xf>
    <xf numFmtId="0" fontId="14" fillId="0" borderId="4" applyNumberFormat="0" applyFill="0" applyAlignment="0" applyProtection="0">
      <alignment vertical="center"/>
    </xf>
    <xf numFmtId="0" fontId="15" fillId="16" borderId="5" applyNumberFormat="0" applyAlignment="0" applyProtection="0">
      <alignment vertical="center"/>
    </xf>
    <xf numFmtId="0" fontId="16" fillId="17" borderId="6" applyNumberFormat="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0" borderId="7" applyNumberFormat="0" applyFill="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18" fillId="22" borderId="0" applyNumberFormat="0" applyBorder="0" applyAlignment="0" applyProtection="0">
      <alignment vertical="center"/>
    </xf>
    <xf numFmtId="0" fontId="10" fillId="16" borderId="8" applyNumberFormat="0" applyAlignment="0" applyProtection="0">
      <alignment vertical="center"/>
    </xf>
    <xf numFmtId="0" fontId="5" fillId="7" borderId="5" applyNumberFormat="0" applyAlignment="0" applyProtection="0">
      <alignment vertical="center"/>
    </xf>
    <xf numFmtId="0" fontId="23" fillId="23" borderId="9" applyNumberFormat="0" applyFont="0" applyAlignment="0" applyProtection="0">
      <alignment vertical="center"/>
    </xf>
  </cellStyleXfs>
  <cellXfs count="89">
    <xf numFmtId="0" fontId="0" fillId="0" borderId="0" xfId="0">
      <alignment vertical="center"/>
    </xf>
    <xf numFmtId="0" fontId="19" fillId="0" borderId="10" xfId="0" applyNumberFormat="1" applyFont="1" applyFill="1" applyBorder="1" applyAlignment="1">
      <alignment vertical="center" wrapText="1"/>
    </xf>
    <xf numFmtId="0" fontId="19" fillId="0" borderId="10" xfId="0" applyNumberFormat="1" applyFont="1" applyFill="1" applyBorder="1" applyAlignment="1">
      <alignment vertical="center" wrapText="1" shrinkToFit="1"/>
    </xf>
    <xf numFmtId="0" fontId="20" fillId="0" borderId="10" xfId="0" applyNumberFormat="1" applyFont="1" applyFill="1" applyBorder="1" applyAlignment="1">
      <alignment horizontal="center" vertical="center" wrapText="1"/>
    </xf>
    <xf numFmtId="0" fontId="20" fillId="0" borderId="10" xfId="0" applyNumberFormat="1" applyFont="1" applyFill="1" applyBorder="1" applyAlignment="1">
      <alignment horizontal="center" vertical="center" wrapText="1" shrinkToFit="1"/>
    </xf>
    <xf numFmtId="0" fontId="24" fillId="0" borderId="10" xfId="0" applyNumberFormat="1" applyFont="1" applyFill="1" applyBorder="1" applyAlignment="1">
      <alignment vertical="center" wrapText="1"/>
    </xf>
    <xf numFmtId="0" fontId="21" fillId="0" borderId="10" xfId="0" applyNumberFormat="1" applyFont="1" applyFill="1" applyBorder="1" applyAlignment="1">
      <alignment horizontal="center" vertical="center" wrapText="1"/>
    </xf>
    <xf numFmtId="0" fontId="42" fillId="0" borderId="10" xfId="0" applyNumberFormat="1" applyFont="1" applyFill="1" applyBorder="1" applyAlignment="1">
      <alignment horizontal="center" vertical="center" wrapText="1"/>
    </xf>
    <xf numFmtId="0" fontId="26" fillId="0" borderId="10" xfId="0" applyNumberFormat="1" applyFont="1" applyFill="1" applyBorder="1" applyAlignment="1">
      <alignment vertical="center" wrapText="1"/>
    </xf>
    <xf numFmtId="0" fontId="27" fillId="0" borderId="10" xfId="0" applyNumberFormat="1" applyFont="1" applyFill="1" applyBorder="1" applyAlignment="1">
      <alignment horizontal="center" vertical="center" wrapText="1"/>
    </xf>
    <xf numFmtId="0" fontId="28" fillId="0" borderId="11" xfId="0" applyFont="1" applyBorder="1" applyAlignment="1">
      <alignment horizontal="left" vertical="center" wrapText="1"/>
    </xf>
    <xf numFmtId="0" fontId="30" fillId="0" borderId="10" xfId="0" applyNumberFormat="1" applyFont="1" applyFill="1" applyBorder="1" applyAlignment="1">
      <alignment horizontal="center" vertical="center" wrapText="1"/>
    </xf>
    <xf numFmtId="0" fontId="28" fillId="0" borderId="10" xfId="0" applyFont="1" applyBorder="1" applyAlignment="1">
      <alignment horizontal="left" vertical="center" wrapText="1"/>
    </xf>
    <xf numFmtId="0" fontId="19" fillId="0" borderId="10" xfId="0" applyNumberFormat="1" applyFont="1" applyFill="1" applyBorder="1" applyAlignment="1">
      <alignment horizontal="left" vertical="center" wrapText="1"/>
    </xf>
    <xf numFmtId="0" fontId="43" fillId="0" borderId="0" xfId="0" applyFont="1" applyAlignment="1">
      <alignment horizontal="centerContinuous" vertical="center"/>
    </xf>
    <xf numFmtId="0" fontId="23" fillId="0" borderId="0" xfId="0" applyFont="1" applyAlignment="1">
      <alignment horizontal="left" vertical="center"/>
    </xf>
    <xf numFmtId="0" fontId="0" fillId="0" borderId="0" xfId="0" applyAlignment="1">
      <alignment horizontal="left" vertical="center"/>
    </xf>
    <xf numFmtId="0" fontId="43" fillId="0" borderId="0" xfId="0" applyFont="1" applyAlignment="1">
      <alignment horizontal="left" vertical="center"/>
    </xf>
    <xf numFmtId="0" fontId="1" fillId="0" borderId="12" xfId="0" applyNumberFormat="1" applyFont="1" applyFill="1" applyBorder="1" applyAlignment="1">
      <alignment vertical="center" wrapText="1"/>
    </xf>
    <xf numFmtId="0" fontId="21" fillId="0" borderId="12" xfId="0" applyNumberFormat="1" applyFont="1" applyFill="1" applyBorder="1" applyAlignment="1">
      <alignment horizontal="center" vertical="center" wrapText="1"/>
    </xf>
    <xf numFmtId="0" fontId="29" fillId="0" borderId="10" xfId="0" applyNumberFormat="1" applyFont="1" applyFill="1" applyBorder="1" applyAlignment="1">
      <alignment horizontal="center" vertical="center" wrapText="1"/>
    </xf>
    <xf numFmtId="0" fontId="19" fillId="0" borderId="11" xfId="0" applyNumberFormat="1" applyFont="1" applyFill="1" applyBorder="1" applyAlignment="1">
      <alignment vertical="center" wrapText="1"/>
    </xf>
    <xf numFmtId="0" fontId="0" fillId="0" borderId="0" xfId="0" applyFont="1" applyAlignment="1">
      <alignment horizontal="left" vertical="center"/>
    </xf>
    <xf numFmtId="0" fontId="32" fillId="0" borderId="10" xfId="0" applyNumberFormat="1" applyFont="1" applyFill="1" applyBorder="1" applyAlignment="1">
      <alignment horizontal="center" vertical="center" wrapText="1"/>
    </xf>
    <xf numFmtId="0" fontId="33" fillId="0" borderId="10" xfId="0" applyNumberFormat="1" applyFont="1" applyFill="1" applyBorder="1" applyAlignment="1">
      <alignment vertical="center" wrapText="1"/>
    </xf>
    <xf numFmtId="0" fontId="35" fillId="0" borderId="11" xfId="0" applyFont="1" applyBorder="1" applyAlignment="1">
      <alignment horizontal="left" vertical="center" wrapText="1"/>
    </xf>
    <xf numFmtId="0" fontId="44" fillId="0" borderId="10" xfId="0" applyNumberFormat="1" applyFont="1" applyFill="1" applyBorder="1" applyAlignment="1">
      <alignment vertical="center" wrapText="1"/>
    </xf>
    <xf numFmtId="0" fontId="36" fillId="0" borderId="10" xfId="0" applyNumberFormat="1" applyFont="1" applyFill="1" applyBorder="1" applyAlignment="1">
      <alignment vertical="center" wrapText="1"/>
    </xf>
    <xf numFmtId="0" fontId="37" fillId="0" borderId="10" xfId="0" applyNumberFormat="1" applyFont="1" applyFill="1" applyBorder="1" applyAlignment="1">
      <alignment horizontal="center" vertical="center" wrapText="1"/>
    </xf>
    <xf numFmtId="0" fontId="39" fillId="0" borderId="10" xfId="0" applyNumberFormat="1" applyFont="1" applyFill="1" applyBorder="1" applyAlignment="1">
      <alignment horizontal="center" vertical="center" wrapText="1"/>
    </xf>
    <xf numFmtId="0" fontId="40" fillId="0" borderId="10" xfId="0" applyNumberFormat="1" applyFont="1" applyFill="1" applyBorder="1" applyAlignment="1">
      <alignment horizontal="center" vertical="center" wrapText="1"/>
    </xf>
    <xf numFmtId="0" fontId="41" fillId="0" borderId="10" xfId="0" applyNumberFormat="1" applyFont="1" applyFill="1" applyBorder="1" applyAlignment="1">
      <alignment vertical="center" wrapText="1"/>
    </xf>
    <xf numFmtId="0" fontId="26" fillId="0" borderId="0" xfId="0" applyNumberFormat="1" applyFont="1" applyFill="1" applyBorder="1" applyAlignment="1">
      <alignment vertical="center" wrapText="1"/>
    </xf>
    <xf numFmtId="176" fontId="20" fillId="0" borderId="10" xfId="0" applyNumberFormat="1" applyFont="1" applyFill="1" applyBorder="1" applyAlignment="1">
      <alignment horizontal="center" vertical="center" wrapText="1"/>
    </xf>
    <xf numFmtId="0" fontId="36" fillId="0" borderId="10" xfId="0" applyFont="1" applyBorder="1" applyAlignment="1">
      <alignment horizontal="left" vertical="center" wrapText="1"/>
    </xf>
    <xf numFmtId="176" fontId="0" fillId="0" borderId="0" xfId="0" applyNumberFormat="1">
      <alignment vertical="center"/>
    </xf>
    <xf numFmtId="0" fontId="45" fillId="0" borderId="10" xfId="0" applyNumberFormat="1" applyFont="1" applyFill="1" applyBorder="1" applyAlignment="1">
      <alignment vertical="center" wrapText="1"/>
    </xf>
    <xf numFmtId="0" fontId="46" fillId="0" borderId="10" xfId="0" applyNumberFormat="1" applyFont="1" applyFill="1" applyBorder="1" applyAlignment="1">
      <alignment horizontal="center" vertical="center" wrapText="1"/>
    </xf>
    <xf numFmtId="0" fontId="47" fillId="0" borderId="10" xfId="0" applyNumberFormat="1" applyFont="1" applyFill="1" applyBorder="1" applyAlignment="1">
      <alignment horizontal="center" vertical="center" wrapText="1"/>
    </xf>
    <xf numFmtId="0" fontId="48" fillId="0" borderId="0" xfId="0" applyFont="1" applyAlignment="1">
      <alignment horizontal="centerContinuous" vertical="center"/>
    </xf>
    <xf numFmtId="0" fontId="48" fillId="0" borderId="0" xfId="0" applyFont="1" applyAlignment="1">
      <alignment horizontal="left" vertical="center"/>
    </xf>
    <xf numFmtId="0" fontId="48" fillId="0" borderId="0" xfId="0" applyFont="1">
      <alignment vertical="center"/>
    </xf>
    <xf numFmtId="0" fontId="45" fillId="0" borderId="10" xfId="0" applyNumberFormat="1" applyFont="1" applyFill="1" applyBorder="1" applyAlignment="1">
      <alignment horizontal="left" vertical="center" wrapText="1"/>
    </xf>
    <xf numFmtId="0" fontId="0" fillId="0" borderId="10" xfId="0" applyNumberFormat="1"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vertical="center" wrapText="1"/>
    </xf>
    <xf numFmtId="0" fontId="19" fillId="0" borderId="10" xfId="0" applyFont="1" applyBorder="1" applyAlignment="1">
      <alignment horizontal="left" vertical="center" wrapText="1"/>
    </xf>
    <xf numFmtId="0" fontId="19" fillId="0" borderId="10" xfId="0" applyNumberFormat="1" applyFont="1" applyFill="1" applyBorder="1" applyAlignment="1">
      <alignment horizontal="left" wrapText="1"/>
    </xf>
    <xf numFmtId="0" fontId="22" fillId="0" borderId="13" xfId="0" applyNumberFormat="1" applyFont="1" applyFill="1" applyBorder="1" applyAlignment="1">
      <alignment horizontal="centerContinuous" vertical="center" wrapText="1"/>
    </xf>
    <xf numFmtId="0" fontId="22" fillId="0" borderId="14" xfId="0" applyNumberFormat="1" applyFont="1" applyFill="1" applyBorder="1" applyAlignment="1">
      <alignment horizontal="centerContinuous" vertical="center" wrapText="1"/>
    </xf>
    <xf numFmtId="0" fontId="22" fillId="0" borderId="11" xfId="0" applyNumberFormat="1" applyFont="1" applyFill="1" applyBorder="1" applyAlignment="1">
      <alignment horizontal="centerContinuous" vertical="center" wrapText="1"/>
    </xf>
    <xf numFmtId="0" fontId="1" fillId="0" borderId="13" xfId="0" applyNumberFormat="1" applyFont="1" applyFill="1" applyBorder="1" applyAlignment="1">
      <alignment horizontal="centerContinuous" vertical="center" wrapText="1"/>
    </xf>
    <xf numFmtId="0" fontId="1" fillId="0" borderId="14" xfId="0" applyNumberFormat="1" applyFont="1" applyFill="1" applyBorder="1" applyAlignment="1">
      <alignment horizontal="centerContinuous" vertical="center" wrapText="1"/>
    </xf>
    <xf numFmtId="0" fontId="1" fillId="0" borderId="11" xfId="0" applyNumberFormat="1" applyFont="1" applyFill="1" applyBorder="1" applyAlignment="1">
      <alignment horizontal="centerContinuous" vertical="center" wrapText="1"/>
    </xf>
    <xf numFmtId="0" fontId="19" fillId="0" borderId="11" xfId="0" applyFont="1" applyBorder="1" applyAlignment="1">
      <alignment horizontal="left" vertical="center" wrapText="1"/>
    </xf>
    <xf numFmtId="0" fontId="44" fillId="0" borderId="10" xfId="0" applyNumberFormat="1" applyFont="1" applyFill="1" applyBorder="1" applyAlignment="1">
      <alignment horizontal="left" vertical="center" wrapText="1"/>
    </xf>
    <xf numFmtId="0" fontId="0" fillId="0" borderId="12" xfId="0" applyBorder="1" applyAlignment="1">
      <alignment horizontal="center" vertical="center"/>
    </xf>
    <xf numFmtId="0" fontId="0" fillId="0" borderId="10" xfId="0" applyBorder="1" applyAlignment="1">
      <alignment horizontal="center" vertical="center"/>
    </xf>
    <xf numFmtId="0" fontId="35" fillId="0" borderId="10" xfId="0" applyFont="1" applyBorder="1" applyAlignment="1">
      <alignment horizontal="left" vertical="center" wrapText="1"/>
    </xf>
    <xf numFmtId="0" fontId="19" fillId="0" borderId="10" xfId="0" applyFont="1" applyBorder="1" applyAlignment="1">
      <alignment vertical="center" wrapText="1"/>
    </xf>
    <xf numFmtId="0" fontId="19" fillId="0" borderId="11" xfId="0" applyNumberFormat="1" applyFont="1" applyFill="1" applyBorder="1" applyAlignment="1">
      <alignment horizontal="left" vertical="center" wrapText="1"/>
    </xf>
    <xf numFmtId="0" fontId="19" fillId="0" borderId="15" xfId="0" applyNumberFormat="1" applyFont="1" applyFill="1" applyBorder="1" applyAlignment="1">
      <alignment vertical="center" wrapText="1"/>
    </xf>
    <xf numFmtId="0" fontId="0" fillId="0" borderId="0" xfId="0" applyAlignment="1">
      <alignment vertical="center" wrapText="1"/>
    </xf>
    <xf numFmtId="0" fontId="45" fillId="0" borderId="11" xfId="0" applyNumberFormat="1" applyFont="1" applyFill="1" applyBorder="1" applyAlignment="1">
      <alignment vertical="center" wrapText="1"/>
    </xf>
    <xf numFmtId="0" fontId="19" fillId="0" borderId="11" xfId="0" applyFont="1" applyBorder="1" applyAlignment="1">
      <alignment vertical="center" wrapText="1"/>
    </xf>
    <xf numFmtId="0" fontId="19" fillId="0" borderId="0" xfId="0" applyFont="1" applyAlignment="1">
      <alignment horizontal="left" vertical="center" wrapText="1"/>
    </xf>
    <xf numFmtId="0" fontId="19" fillId="0" borderId="0" xfId="0" applyNumberFormat="1" applyFont="1" applyFill="1" applyAlignment="1">
      <alignment vertical="center" wrapText="1"/>
    </xf>
    <xf numFmtId="0" fontId="1" fillId="24" borderId="13" xfId="0" applyNumberFormat="1" applyFont="1" applyFill="1" applyBorder="1" applyAlignment="1">
      <alignment horizontal="centerContinuous" vertical="center" wrapText="1"/>
    </xf>
    <xf numFmtId="0" fontId="1" fillId="24" borderId="14" xfId="0" applyNumberFormat="1" applyFont="1" applyFill="1" applyBorder="1" applyAlignment="1">
      <alignment horizontal="centerContinuous" vertical="center" wrapText="1"/>
    </xf>
    <xf numFmtId="0" fontId="1" fillId="24" borderId="11" xfId="0" applyNumberFormat="1" applyFont="1" applyFill="1" applyBorder="1" applyAlignment="1">
      <alignment horizontal="centerContinuous" vertical="center" wrapText="1"/>
    </xf>
    <xf numFmtId="0" fontId="46" fillId="24" borderId="10" xfId="0" applyNumberFormat="1" applyFont="1" applyFill="1" applyBorder="1" applyAlignment="1">
      <alignment horizontal="center" vertical="center" wrapText="1"/>
    </xf>
    <xf numFmtId="0" fontId="21" fillId="24" borderId="10" xfId="0" applyNumberFormat="1" applyFont="1" applyFill="1" applyBorder="1" applyAlignment="1">
      <alignment horizontal="center" vertical="center" wrapText="1"/>
    </xf>
    <xf numFmtId="0" fontId="1" fillId="25" borderId="13" xfId="0" applyNumberFormat="1" applyFont="1" applyFill="1" applyBorder="1" applyAlignment="1">
      <alignment horizontal="centerContinuous" vertical="center" wrapText="1"/>
    </xf>
    <xf numFmtId="0" fontId="1" fillId="25" borderId="14" xfId="0" applyNumberFormat="1" applyFont="1" applyFill="1" applyBorder="1" applyAlignment="1">
      <alignment horizontal="centerContinuous" vertical="center" wrapText="1"/>
    </xf>
    <xf numFmtId="0" fontId="46" fillId="25" borderId="10" xfId="0" applyNumberFormat="1" applyFont="1" applyFill="1" applyBorder="1" applyAlignment="1">
      <alignment horizontal="center" vertical="center" wrapText="1"/>
    </xf>
    <xf numFmtId="0" fontId="21" fillId="25" borderId="10" xfId="0" applyNumberFormat="1" applyFont="1" applyFill="1" applyBorder="1" applyAlignment="1">
      <alignment horizontal="center" vertical="center" wrapText="1"/>
    </xf>
    <xf numFmtId="0" fontId="19" fillId="0" borderId="10" xfId="0" applyNumberFormat="1" applyFont="1" applyFill="1" applyBorder="1" applyAlignment="1">
      <alignment horizontal="center" vertical="center" wrapText="1"/>
    </xf>
    <xf numFmtId="0" fontId="23" fillId="0" borderId="13" xfId="0" applyNumberFormat="1" applyFont="1" applyFill="1" applyBorder="1" applyAlignment="1">
      <alignment horizontal="left" vertical="center" wrapText="1"/>
    </xf>
    <xf numFmtId="0" fontId="23" fillId="0" borderId="14" xfId="0" applyNumberFormat="1" applyFont="1" applyFill="1" applyBorder="1" applyAlignment="1">
      <alignment horizontal="left" vertical="center" wrapText="1"/>
    </xf>
    <xf numFmtId="0" fontId="23" fillId="0" borderId="11" xfId="0" applyNumberFormat="1" applyFont="1" applyFill="1" applyBorder="1" applyAlignment="1">
      <alignment horizontal="left" vertical="center" wrapText="1"/>
    </xf>
    <xf numFmtId="0" fontId="25" fillId="0" borderId="13" xfId="0" applyNumberFormat="1" applyFont="1" applyFill="1" applyBorder="1" applyAlignment="1">
      <alignment horizontal="left" vertical="center" wrapText="1"/>
    </xf>
    <xf numFmtId="0" fontId="25" fillId="0" borderId="14" xfId="0" applyNumberFormat="1" applyFont="1" applyFill="1" applyBorder="1" applyAlignment="1">
      <alignment horizontal="left" vertical="center" wrapText="1"/>
    </xf>
    <xf numFmtId="0" fontId="25" fillId="0" borderId="11" xfId="0" applyNumberFormat="1" applyFont="1" applyFill="1" applyBorder="1" applyAlignment="1">
      <alignment horizontal="left" vertical="center" wrapText="1"/>
    </xf>
    <xf numFmtId="0" fontId="34" fillId="0" borderId="0" xfId="0" applyFont="1" applyAlignment="1">
      <alignment horizontal="left" vertical="center" wrapText="1"/>
    </xf>
    <xf numFmtId="0" fontId="31" fillId="0" borderId="0" xfId="0" applyFont="1" applyAlignment="1">
      <alignment horizontal="left" vertical="center" wrapText="1"/>
    </xf>
    <xf numFmtId="0" fontId="25" fillId="0" borderId="12" xfId="0" applyNumberFormat="1" applyFont="1" applyFill="1" applyBorder="1" applyAlignment="1">
      <alignment horizontal="left" vertical="center" wrapText="1"/>
    </xf>
    <xf numFmtId="0" fontId="23" fillId="0" borderId="13" xfId="0" applyFont="1" applyBorder="1" applyAlignment="1">
      <alignment horizontal="left" vertical="center"/>
    </xf>
    <xf numFmtId="0" fontId="23" fillId="0" borderId="14" xfId="0" applyFont="1" applyBorder="1" applyAlignment="1">
      <alignment horizontal="left" vertical="center"/>
    </xf>
    <xf numFmtId="0" fontId="23" fillId="0" borderId="11" xfId="0" applyFont="1" applyBorder="1" applyAlignment="1">
      <alignment horizontal="left" vertical="center"/>
    </xf>
  </cellXfs>
  <cellStyles count="44">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 2" xfId="25"/>
    <cellStyle name="常规 3" xfId="26"/>
    <cellStyle name="好" xfId="27" builtinId="26" customBuiltin="1"/>
    <cellStyle name="汇总" xfId="28" builtinId="25" customBuiltin="1"/>
    <cellStyle name="计算" xfId="29" builtinId="22" customBuiltin="1"/>
    <cellStyle name="检查单元格" xfId="30" builtinId="23" customBuiltin="1"/>
    <cellStyle name="解释性文本" xfId="31" builtinId="53" customBuiltin="1"/>
    <cellStyle name="警告文本" xfId="32" builtinId="11" customBuiltin="1"/>
    <cellStyle name="链接单元格" xfId="33" builtinId="24" customBuiltin="1"/>
    <cellStyle name="强调文字颜色 1" xfId="34" builtinId="29" customBuiltin="1"/>
    <cellStyle name="强调文字颜色 2" xfId="35" builtinId="33" customBuiltin="1"/>
    <cellStyle name="强调文字颜色 3" xfId="36" builtinId="37" customBuiltin="1"/>
    <cellStyle name="强调文字颜色 4" xfId="37" builtinId="41" customBuiltin="1"/>
    <cellStyle name="强调文字颜色 5" xfId="38" builtinId="45" customBuiltin="1"/>
    <cellStyle name="强调文字颜色 6" xfId="39" builtinId="49" customBuiltin="1"/>
    <cellStyle name="适中" xfId="40" builtinId="28" customBuiltin="1"/>
    <cellStyle name="输出" xfId="41" builtinId="21" customBuiltin="1"/>
    <cellStyle name="输入" xfId="42" builtinId="20" customBuiltin="1"/>
    <cellStyle name="注释" xfId="43" builtinId="10"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27"/>
  <sheetViews>
    <sheetView tabSelected="1" showWhiteSpace="0" workbookViewId="0">
      <pane ySplit="3" topLeftCell="A4" activePane="bottomLeft" state="frozen"/>
      <selection pane="bottomLeft" activeCell="E26" sqref="E26"/>
    </sheetView>
  </sheetViews>
  <sheetFormatPr defaultRowHeight="15.6"/>
  <cols>
    <col min="1" max="1" width="4.09765625" style="44" customWidth="1"/>
    <col min="2" max="2" width="6.3984375" customWidth="1"/>
    <col min="3" max="3" width="14.8984375" style="41" customWidth="1"/>
    <col min="4" max="4" width="5" style="41" customWidth="1"/>
    <col min="5" max="5" width="14.8984375" style="40" customWidth="1"/>
    <col min="6" max="6" width="5" customWidth="1"/>
    <col min="7" max="7" width="15.3984375" customWidth="1"/>
    <col min="8" max="8" width="5" customWidth="1"/>
    <col min="9" max="9" width="36.796875" customWidth="1"/>
    <col min="10" max="10" width="5" customWidth="1"/>
    <col min="11" max="11" width="16.19921875" customWidth="1"/>
    <col min="12" max="12" width="4.296875" customWidth="1"/>
    <col min="13" max="13" width="14.8984375" customWidth="1"/>
    <col min="14" max="16" width="5" customWidth="1"/>
  </cols>
  <sheetData>
    <row r="1" spans="1:16" ht="35.25" customHeight="1">
      <c r="A1" s="48" t="s">
        <v>138</v>
      </c>
      <c r="B1" s="49"/>
      <c r="C1" s="49"/>
      <c r="D1" s="49"/>
      <c r="E1" s="49"/>
      <c r="F1" s="49"/>
      <c r="G1" s="49"/>
      <c r="H1" s="49"/>
      <c r="I1" s="49"/>
      <c r="J1" s="49"/>
      <c r="K1" s="49"/>
      <c r="L1" s="49"/>
      <c r="M1" s="49"/>
      <c r="N1" s="49"/>
      <c r="O1" s="49"/>
      <c r="P1" s="50"/>
    </row>
    <row r="2" spans="1:16" ht="35.25" customHeight="1">
      <c r="A2" s="43"/>
      <c r="B2" s="18"/>
      <c r="C2" s="51" t="s">
        <v>1</v>
      </c>
      <c r="D2" s="52"/>
      <c r="E2" s="52"/>
      <c r="F2" s="53"/>
      <c r="G2" s="51" t="s">
        <v>2</v>
      </c>
      <c r="H2" s="52"/>
      <c r="I2" s="52"/>
      <c r="J2" s="52"/>
      <c r="K2" s="52"/>
      <c r="L2" s="52"/>
      <c r="M2" s="52"/>
      <c r="N2" s="53"/>
      <c r="O2" s="3"/>
      <c r="P2" s="3"/>
    </row>
    <row r="3" spans="1:16" ht="37.049999999999997" customHeight="1">
      <c r="A3" s="20" t="s">
        <v>23</v>
      </c>
      <c r="B3" s="19" t="s">
        <v>0</v>
      </c>
      <c r="C3" s="37" t="s">
        <v>39</v>
      </c>
      <c r="D3" s="37" t="s">
        <v>3</v>
      </c>
      <c r="E3" s="6" t="s">
        <v>133</v>
      </c>
      <c r="F3" s="6" t="s">
        <v>3</v>
      </c>
      <c r="G3" s="37" t="s">
        <v>40</v>
      </c>
      <c r="H3" s="6" t="s">
        <v>3</v>
      </c>
      <c r="I3" s="6" t="s">
        <v>27</v>
      </c>
      <c r="J3" s="6" t="s">
        <v>3</v>
      </c>
      <c r="K3" s="6" t="s">
        <v>4</v>
      </c>
      <c r="L3" s="6" t="s">
        <v>3</v>
      </c>
      <c r="M3" s="6" t="s">
        <v>5</v>
      </c>
      <c r="N3" s="6" t="s">
        <v>3</v>
      </c>
      <c r="O3" s="6" t="s">
        <v>6</v>
      </c>
      <c r="P3" s="6" t="s">
        <v>24</v>
      </c>
    </row>
    <row r="4" spans="1:16" ht="171.6" customHeight="1">
      <c r="A4" s="43"/>
      <c r="B4" s="3" t="s">
        <v>8</v>
      </c>
      <c r="C4" s="63" t="s">
        <v>85</v>
      </c>
      <c r="D4" s="38">
        <v>20</v>
      </c>
      <c r="E4" s="42" t="s">
        <v>88</v>
      </c>
      <c r="F4" s="3">
        <v>30</v>
      </c>
      <c r="G4" s="60" t="s">
        <v>137</v>
      </c>
      <c r="H4" s="3">
        <v>60</v>
      </c>
      <c r="I4" s="46" t="s">
        <v>120</v>
      </c>
      <c r="J4" s="3">
        <v>55</v>
      </c>
      <c r="K4" s="46" t="s">
        <v>100</v>
      </c>
      <c r="L4" s="3">
        <v>40</v>
      </c>
      <c r="M4" s="1"/>
      <c r="N4" s="3"/>
      <c r="O4" s="33">
        <f t="shared" ref="O4:O21" si="0">SUM(D4,F4,H4,J4,L4,N4)</f>
        <v>205</v>
      </c>
      <c r="P4" s="3"/>
    </row>
    <row r="5" spans="1:16" ht="138.75" customHeight="1">
      <c r="A5" s="43"/>
      <c r="B5" s="3" t="s">
        <v>10</v>
      </c>
      <c r="C5" s="1" t="s">
        <v>126</v>
      </c>
      <c r="D5" s="38">
        <v>20</v>
      </c>
      <c r="E5" s="13" t="s">
        <v>87</v>
      </c>
      <c r="F5" s="3">
        <v>30</v>
      </c>
      <c r="G5" s="64" t="s">
        <v>125</v>
      </c>
      <c r="H5" s="3">
        <v>10</v>
      </c>
      <c r="I5" s="1" t="s">
        <v>140</v>
      </c>
      <c r="J5" s="3">
        <v>110</v>
      </c>
      <c r="K5" s="21"/>
      <c r="L5" s="3"/>
      <c r="M5" s="1"/>
      <c r="N5" s="3"/>
      <c r="O5" s="33">
        <f t="shared" si="0"/>
        <v>170</v>
      </c>
      <c r="P5" s="3"/>
    </row>
    <row r="6" spans="1:16" ht="163.05000000000001" customHeight="1">
      <c r="A6" s="43"/>
      <c r="B6" s="3" t="s">
        <v>7</v>
      </c>
      <c r="C6" s="1" t="s">
        <v>116</v>
      </c>
      <c r="D6" s="38">
        <v>20</v>
      </c>
      <c r="E6" s="42" t="s">
        <v>86</v>
      </c>
      <c r="F6" s="3">
        <v>30</v>
      </c>
      <c r="G6" s="65" t="s">
        <v>118</v>
      </c>
      <c r="H6" s="11">
        <v>40</v>
      </c>
      <c r="I6" s="1"/>
      <c r="J6" s="3"/>
      <c r="K6" s="46" t="s">
        <v>119</v>
      </c>
      <c r="L6" s="3">
        <v>60</v>
      </c>
      <c r="M6" s="1"/>
      <c r="N6" s="3"/>
      <c r="O6" s="33">
        <f t="shared" si="0"/>
        <v>150</v>
      </c>
      <c r="P6" s="3"/>
    </row>
    <row r="7" spans="1:16" ht="172.95" customHeight="1">
      <c r="A7" s="43"/>
      <c r="B7" s="3" t="s">
        <v>14</v>
      </c>
      <c r="C7" s="1" t="s">
        <v>103</v>
      </c>
      <c r="D7" s="38">
        <v>20</v>
      </c>
      <c r="E7" s="42" t="s">
        <v>96</v>
      </c>
      <c r="F7" s="3">
        <v>30</v>
      </c>
      <c r="G7" s="13" t="s">
        <v>124</v>
      </c>
      <c r="H7" s="3">
        <v>15</v>
      </c>
      <c r="I7" s="1"/>
      <c r="J7" s="3"/>
      <c r="K7" s="61" t="s">
        <v>104</v>
      </c>
      <c r="L7" s="3">
        <v>60</v>
      </c>
      <c r="M7" s="54" t="s">
        <v>127</v>
      </c>
      <c r="N7" s="3">
        <v>10</v>
      </c>
      <c r="O7" s="33">
        <f t="shared" si="0"/>
        <v>135</v>
      </c>
      <c r="P7" s="3"/>
    </row>
    <row r="8" spans="1:16" ht="111.45" customHeight="1">
      <c r="A8" s="43"/>
      <c r="B8" s="3" t="s">
        <v>9</v>
      </c>
      <c r="C8" s="58" t="s">
        <v>134</v>
      </c>
      <c r="D8" s="38">
        <v>20</v>
      </c>
      <c r="E8" s="13" t="s">
        <v>98</v>
      </c>
      <c r="F8" s="3">
        <v>45</v>
      </c>
      <c r="G8" s="58" t="s">
        <v>135</v>
      </c>
      <c r="H8" s="3">
        <v>20</v>
      </c>
      <c r="I8" s="1"/>
      <c r="J8" s="3"/>
      <c r="K8" s="1" t="s">
        <v>136</v>
      </c>
      <c r="L8" s="3">
        <v>20</v>
      </c>
      <c r="M8" s="21"/>
      <c r="N8" s="3"/>
      <c r="O8" s="33">
        <f t="shared" si="0"/>
        <v>105</v>
      </c>
      <c r="P8" s="3"/>
    </row>
    <row r="9" spans="1:16" ht="93" customHeight="1">
      <c r="A9" s="43"/>
      <c r="B9" s="3" t="s">
        <v>16</v>
      </c>
      <c r="C9" s="1" t="s">
        <v>99</v>
      </c>
      <c r="D9" s="38">
        <v>20</v>
      </c>
      <c r="E9" s="42" t="s">
        <v>90</v>
      </c>
      <c r="F9" s="3">
        <v>45</v>
      </c>
      <c r="G9" s="32"/>
      <c r="H9" s="3"/>
      <c r="I9" s="1"/>
      <c r="J9" s="3"/>
      <c r="K9" s="54" t="s">
        <v>101</v>
      </c>
      <c r="L9" s="3">
        <v>40</v>
      </c>
      <c r="M9" s="1"/>
      <c r="N9" s="3"/>
      <c r="O9" s="33">
        <f t="shared" si="0"/>
        <v>105</v>
      </c>
      <c r="P9" s="3"/>
    </row>
    <row r="10" spans="1:16" ht="75.45" customHeight="1">
      <c r="A10" s="43"/>
      <c r="B10" s="3" t="s">
        <v>25</v>
      </c>
      <c r="C10" s="1" t="s">
        <v>117</v>
      </c>
      <c r="D10" s="38">
        <v>20</v>
      </c>
      <c r="E10" s="42" t="s">
        <v>94</v>
      </c>
      <c r="F10" s="3">
        <v>45</v>
      </c>
      <c r="G10" s="46" t="s">
        <v>139</v>
      </c>
      <c r="H10" s="3">
        <v>40</v>
      </c>
      <c r="I10" s="1"/>
      <c r="J10" s="3"/>
      <c r="K10" s="47"/>
      <c r="L10" s="3"/>
      <c r="M10" s="1"/>
      <c r="N10" s="3"/>
      <c r="O10" s="33">
        <f t="shared" si="0"/>
        <v>105</v>
      </c>
      <c r="P10" s="9"/>
    </row>
    <row r="11" spans="1:16" ht="113.85" customHeight="1">
      <c r="A11" s="43"/>
      <c r="B11" s="23" t="s">
        <v>21</v>
      </c>
      <c r="C11" s="1" t="s">
        <v>111</v>
      </c>
      <c r="D11" s="38">
        <v>20</v>
      </c>
      <c r="E11" s="42" t="s">
        <v>89</v>
      </c>
      <c r="F11" s="3">
        <v>30</v>
      </c>
      <c r="G11" s="8"/>
      <c r="H11" s="7"/>
      <c r="I11" s="1"/>
      <c r="J11" s="3"/>
      <c r="K11" s="1" t="s">
        <v>112</v>
      </c>
      <c r="L11" s="3">
        <v>40</v>
      </c>
      <c r="M11" s="10"/>
      <c r="N11" s="3"/>
      <c r="O11" s="33">
        <f t="shared" si="0"/>
        <v>90</v>
      </c>
      <c r="P11" s="9"/>
    </row>
    <row r="12" spans="1:16" ht="106.65" customHeight="1">
      <c r="A12" s="43"/>
      <c r="B12" s="3" t="s">
        <v>17</v>
      </c>
      <c r="C12" s="1" t="s">
        <v>105</v>
      </c>
      <c r="D12" s="38">
        <v>20</v>
      </c>
      <c r="E12" s="42" t="s">
        <v>93</v>
      </c>
      <c r="F12" s="3">
        <v>30</v>
      </c>
      <c r="G12" s="8"/>
      <c r="H12" s="3"/>
      <c r="I12" s="1"/>
      <c r="J12" s="3"/>
      <c r="K12" s="1" t="s">
        <v>106</v>
      </c>
      <c r="L12" s="3">
        <v>40</v>
      </c>
      <c r="M12" s="1"/>
      <c r="N12" s="3"/>
      <c r="O12" s="33">
        <f t="shared" si="0"/>
        <v>90</v>
      </c>
      <c r="P12" s="3"/>
    </row>
    <row r="13" spans="1:16" ht="105.45" customHeight="1">
      <c r="A13" s="43"/>
      <c r="B13" s="23" t="s">
        <v>18</v>
      </c>
      <c r="C13" s="1" t="s">
        <v>129</v>
      </c>
      <c r="D13" s="38">
        <v>20</v>
      </c>
      <c r="E13" s="42" t="s">
        <v>95</v>
      </c>
      <c r="F13" s="3">
        <v>45</v>
      </c>
      <c r="G13" s="59" t="s">
        <v>115</v>
      </c>
      <c r="H13" s="3">
        <v>25</v>
      </c>
      <c r="I13" s="1"/>
      <c r="J13" s="3"/>
      <c r="K13" s="34"/>
      <c r="L13" s="3"/>
      <c r="M13" s="1"/>
      <c r="N13" s="3"/>
      <c r="O13" s="33">
        <f t="shared" si="0"/>
        <v>90</v>
      </c>
      <c r="P13" s="9"/>
    </row>
    <row r="14" spans="1:16" ht="102.75" customHeight="1">
      <c r="A14" s="43"/>
      <c r="B14" s="3" t="s">
        <v>107</v>
      </c>
      <c r="C14" s="1" t="s">
        <v>109</v>
      </c>
      <c r="D14" s="38">
        <v>20</v>
      </c>
      <c r="E14" s="13" t="s">
        <v>110</v>
      </c>
      <c r="F14" s="3">
        <v>30</v>
      </c>
      <c r="G14" s="1" t="s">
        <v>114</v>
      </c>
      <c r="H14" s="3">
        <v>20</v>
      </c>
      <c r="I14" s="1"/>
      <c r="J14" s="3"/>
      <c r="K14" s="24"/>
      <c r="L14" s="3"/>
      <c r="M14" s="10"/>
      <c r="N14" s="3"/>
      <c r="O14" s="33">
        <f t="shared" si="0"/>
        <v>70</v>
      </c>
      <c r="P14" s="9"/>
    </row>
    <row r="15" spans="1:16" ht="92.25" customHeight="1">
      <c r="A15" s="43"/>
      <c r="B15" s="30" t="s">
        <v>12</v>
      </c>
      <c r="C15" s="1" t="s">
        <v>102</v>
      </c>
      <c r="D15" s="38">
        <v>20</v>
      </c>
      <c r="E15" s="42" t="s">
        <v>91</v>
      </c>
      <c r="F15" s="3">
        <v>30</v>
      </c>
      <c r="G15" s="21"/>
      <c r="H15" s="3"/>
      <c r="I15" s="1"/>
      <c r="J15" s="3"/>
      <c r="K15" s="31"/>
      <c r="L15" s="3"/>
      <c r="M15" s="1" t="s">
        <v>113</v>
      </c>
      <c r="N15" s="3">
        <v>5</v>
      </c>
      <c r="O15" s="33">
        <f t="shared" si="0"/>
        <v>55</v>
      </c>
      <c r="P15" s="9"/>
    </row>
    <row r="16" spans="1:16" ht="75.45" customHeight="1">
      <c r="A16" s="43"/>
      <c r="B16" s="3" t="s">
        <v>13</v>
      </c>
      <c r="C16" s="1" t="s">
        <v>128</v>
      </c>
      <c r="D16" s="38">
        <v>20</v>
      </c>
      <c r="E16" s="42" t="s">
        <v>92</v>
      </c>
      <c r="F16" s="3">
        <v>30</v>
      </c>
      <c r="G16" s="62"/>
      <c r="H16" s="3"/>
      <c r="I16" s="1"/>
      <c r="J16" s="3"/>
      <c r="K16" s="24"/>
      <c r="L16" s="3"/>
      <c r="M16" s="10"/>
      <c r="N16" s="3"/>
      <c r="O16" s="33">
        <f t="shared" si="0"/>
        <v>50</v>
      </c>
      <c r="P16" s="9"/>
    </row>
    <row r="17" spans="1:16" ht="88.35" customHeight="1">
      <c r="A17" s="43"/>
      <c r="B17" s="23" t="s">
        <v>20</v>
      </c>
      <c r="C17" s="1" t="s">
        <v>132</v>
      </c>
      <c r="D17" s="38">
        <v>20</v>
      </c>
      <c r="E17" s="55"/>
      <c r="F17" s="3"/>
      <c r="G17" s="1"/>
      <c r="H17" s="3"/>
      <c r="I17" s="1"/>
      <c r="J17" s="3"/>
      <c r="K17" s="1"/>
      <c r="L17" s="3"/>
      <c r="M17" s="21" t="s">
        <v>113</v>
      </c>
      <c r="N17" s="3">
        <v>70</v>
      </c>
      <c r="O17" s="33">
        <f t="shared" si="0"/>
        <v>90</v>
      </c>
      <c r="P17" s="3"/>
    </row>
    <row r="18" spans="1:16" ht="72.599999999999994" customHeight="1">
      <c r="A18" s="43"/>
      <c r="B18" s="3" t="s">
        <v>29</v>
      </c>
      <c r="C18" s="1" t="s">
        <v>108</v>
      </c>
      <c r="D18" s="38">
        <v>20</v>
      </c>
      <c r="E18" s="42" t="s">
        <v>97</v>
      </c>
      <c r="F18" s="3">
        <v>30</v>
      </c>
      <c r="G18" s="1"/>
      <c r="H18" s="3"/>
      <c r="I18" s="2"/>
      <c r="J18" s="4"/>
      <c r="K18" s="60"/>
      <c r="L18" s="3"/>
      <c r="M18" s="1" t="s">
        <v>113</v>
      </c>
      <c r="N18" s="3">
        <v>10</v>
      </c>
      <c r="O18" s="33">
        <f t="shared" si="0"/>
        <v>60</v>
      </c>
      <c r="P18" s="3"/>
    </row>
    <row r="19" spans="1:16" ht="77.25" customHeight="1">
      <c r="A19" s="43"/>
      <c r="B19" s="28" t="s">
        <v>28</v>
      </c>
      <c r="C19" s="1" t="s">
        <v>131</v>
      </c>
      <c r="D19" s="38">
        <v>20</v>
      </c>
      <c r="E19" s="13" t="s">
        <v>130</v>
      </c>
      <c r="F19" s="3">
        <v>30</v>
      </c>
      <c r="G19" s="27"/>
      <c r="H19" s="3"/>
      <c r="I19" s="1"/>
      <c r="J19" s="3"/>
      <c r="K19" s="1"/>
      <c r="L19" s="3"/>
      <c r="M19" s="12"/>
      <c r="N19" s="3"/>
      <c r="O19" s="33">
        <f t="shared" si="0"/>
        <v>50</v>
      </c>
      <c r="P19" s="3"/>
    </row>
    <row r="20" spans="1:16" ht="34.200000000000003" customHeight="1">
      <c r="A20" s="43"/>
      <c r="B20" s="28" t="s">
        <v>15</v>
      </c>
      <c r="C20" s="36"/>
      <c r="D20" s="3"/>
      <c r="E20" s="42"/>
      <c r="F20" s="3"/>
      <c r="G20" s="1"/>
      <c r="H20" s="3"/>
      <c r="I20" s="1" t="s">
        <v>121</v>
      </c>
      <c r="J20" s="3">
        <v>5</v>
      </c>
      <c r="K20" s="1"/>
      <c r="L20" s="3"/>
      <c r="M20" s="12"/>
      <c r="N20" s="3"/>
      <c r="O20" s="33">
        <f t="shared" si="0"/>
        <v>5</v>
      </c>
      <c r="P20" s="3"/>
    </row>
    <row r="21" spans="1:16" ht="29.4" customHeight="1">
      <c r="A21" s="43"/>
      <c r="B21" s="29" t="s">
        <v>11</v>
      </c>
      <c r="C21" s="36"/>
      <c r="D21" s="38"/>
      <c r="E21" s="42"/>
      <c r="F21" s="3"/>
      <c r="G21" s="26"/>
      <c r="H21" s="3"/>
      <c r="I21" s="1"/>
      <c r="J21" s="3"/>
      <c r="K21" s="13"/>
      <c r="L21" s="3"/>
      <c r="M21" s="46"/>
      <c r="N21" s="3"/>
      <c r="O21" s="33">
        <f t="shared" si="0"/>
        <v>0</v>
      </c>
      <c r="P21" s="3"/>
    </row>
    <row r="22" spans="1:16" ht="21.6" customHeight="1">
      <c r="A22" s="56"/>
      <c r="B22" s="85" t="s">
        <v>122</v>
      </c>
      <c r="C22" s="85"/>
      <c r="D22" s="85"/>
      <c r="E22" s="85"/>
      <c r="F22" s="85"/>
      <c r="G22" s="85"/>
      <c r="H22" s="85"/>
      <c r="I22" s="85"/>
      <c r="J22" s="85"/>
      <c r="K22" s="85"/>
      <c r="L22" s="85"/>
      <c r="M22" s="85"/>
      <c r="N22" s="85"/>
      <c r="O22" s="85"/>
      <c r="P22" s="85"/>
    </row>
    <row r="23" spans="1:16" ht="22.5" customHeight="1">
      <c r="A23" s="57"/>
      <c r="B23" s="86" t="s">
        <v>123</v>
      </c>
      <c r="C23" s="87"/>
      <c r="D23" s="87"/>
      <c r="E23" s="87"/>
      <c r="F23" s="87"/>
      <c r="G23" s="87"/>
      <c r="H23" s="87"/>
      <c r="I23" s="87"/>
      <c r="J23" s="87"/>
      <c r="K23" s="87"/>
      <c r="L23" s="87"/>
      <c r="M23" s="87"/>
      <c r="N23" s="87"/>
      <c r="O23" s="87"/>
      <c r="P23" s="88"/>
    </row>
    <row r="24" spans="1:16" ht="25.5" customHeight="1">
      <c r="B24" s="17"/>
      <c r="C24" s="39"/>
      <c r="D24" s="39"/>
      <c r="F24" s="14"/>
    </row>
    <row r="25" spans="1:16" ht="39.75" customHeight="1">
      <c r="B25" s="83"/>
      <c r="C25" s="84"/>
      <c r="D25" s="84"/>
      <c r="E25" s="84"/>
      <c r="F25" s="84"/>
      <c r="G25" s="84"/>
      <c r="H25" s="84"/>
      <c r="I25" s="84"/>
      <c r="J25" s="84"/>
      <c r="K25" s="84"/>
      <c r="L25" s="84"/>
      <c r="M25" s="84"/>
      <c r="N25" s="84"/>
      <c r="O25" s="84"/>
      <c r="P25" s="84"/>
    </row>
    <row r="26" spans="1:16" ht="27" customHeight="1">
      <c r="B26" s="22"/>
      <c r="C26" s="40"/>
      <c r="D26" s="40"/>
      <c r="F26" s="16"/>
      <c r="G26" s="16"/>
      <c r="H26" s="16"/>
      <c r="I26" s="16"/>
      <c r="J26" s="16"/>
      <c r="K26" s="16"/>
    </row>
    <row r="27" spans="1:16" ht="22.8" customHeight="1">
      <c r="B27" s="15"/>
      <c r="C27" s="40"/>
      <c r="D27" s="40"/>
      <c r="F27" s="16"/>
      <c r="G27" s="16"/>
      <c r="H27" s="16"/>
      <c r="I27" s="16"/>
      <c r="J27" s="16"/>
      <c r="K27" s="16"/>
    </row>
  </sheetData>
  <mergeCells count="3">
    <mergeCell ref="B25:P25"/>
    <mergeCell ref="B22:P22"/>
    <mergeCell ref="B23:P23"/>
  </mergeCells>
  <phoneticPr fontId="19" type="noConversion"/>
  <printOptions headings="1"/>
  <pageMargins left="0.70866141732283472" right="0.70866141732283472" top="0.74803149606299213" bottom="0.74803149606299213" header="0.31496062992125984" footer="0.31496062992125984"/>
  <pageSetup paperSize="8" scale="89" orientation="portrait" r:id="rId1"/>
  <colBreaks count="1" manualBreakCount="1">
    <brk id="16" max="1048575" man="1"/>
  </colBreaks>
</worksheet>
</file>

<file path=xl/worksheets/sheet2.xml><?xml version="1.0" encoding="utf-8"?>
<worksheet xmlns="http://schemas.openxmlformats.org/spreadsheetml/2006/main" xmlns:r="http://schemas.openxmlformats.org/officeDocument/2006/relationships">
  <dimension ref="A1:P26"/>
  <sheetViews>
    <sheetView showWhiteSpace="0" topLeftCell="A16" workbookViewId="0">
      <selection activeCell="B24" sqref="B24:P24"/>
    </sheetView>
  </sheetViews>
  <sheetFormatPr defaultRowHeight="15.6"/>
  <cols>
    <col min="1" max="1" width="4.09765625" style="44" customWidth="1"/>
    <col min="2" max="2" width="7.69921875" customWidth="1"/>
    <col min="3" max="3" width="16.296875" style="41" customWidth="1"/>
    <col min="4" max="4" width="5" style="41" customWidth="1"/>
    <col min="5" max="5" width="12.296875" style="40" customWidth="1"/>
    <col min="6" max="6" width="5" customWidth="1"/>
    <col min="7" max="7" width="9.3984375" customWidth="1"/>
    <col min="8" max="8" width="5" customWidth="1"/>
    <col min="9" max="9" width="16.796875" customWidth="1"/>
    <col min="10" max="10" width="5" customWidth="1"/>
    <col min="11" max="11" width="16.796875" customWidth="1"/>
    <col min="12" max="12" width="4.296875" customWidth="1"/>
    <col min="13" max="13" width="10.59765625" customWidth="1"/>
    <col min="14" max="16" width="5" customWidth="1"/>
  </cols>
  <sheetData>
    <row r="1" spans="1:16" ht="35.25" customHeight="1">
      <c r="A1" s="48" t="s">
        <v>138</v>
      </c>
      <c r="B1" s="49"/>
      <c r="C1" s="49"/>
      <c r="D1" s="49"/>
      <c r="E1" s="49"/>
      <c r="F1" s="49"/>
      <c r="G1" s="49"/>
      <c r="H1" s="49"/>
      <c r="I1" s="49"/>
      <c r="J1" s="49"/>
      <c r="K1" s="49"/>
      <c r="L1" s="49"/>
      <c r="M1" s="49"/>
      <c r="N1" s="49"/>
      <c r="O1" s="49"/>
      <c r="P1" s="50"/>
    </row>
    <row r="2" spans="1:16" ht="35.25" customHeight="1">
      <c r="A2" s="43"/>
      <c r="B2" s="18"/>
      <c r="C2" s="67" t="s">
        <v>1</v>
      </c>
      <c r="D2" s="68"/>
      <c r="E2" s="68"/>
      <c r="F2" s="69"/>
      <c r="G2" s="72" t="s">
        <v>2</v>
      </c>
      <c r="H2" s="73"/>
      <c r="I2" s="73"/>
      <c r="J2" s="73"/>
      <c r="K2" s="73"/>
      <c r="L2" s="73"/>
      <c r="M2" s="73"/>
      <c r="N2" s="53"/>
      <c r="O2" s="3"/>
      <c r="P2" s="3"/>
    </row>
    <row r="3" spans="1:16" ht="37.049999999999997" customHeight="1">
      <c r="A3" s="20" t="s">
        <v>23</v>
      </c>
      <c r="B3" s="19" t="s">
        <v>0</v>
      </c>
      <c r="C3" s="70" t="s">
        <v>39</v>
      </c>
      <c r="D3" s="70" t="s">
        <v>3</v>
      </c>
      <c r="E3" s="71" t="s">
        <v>141</v>
      </c>
      <c r="F3" s="71" t="s">
        <v>3</v>
      </c>
      <c r="G3" s="74" t="s">
        <v>40</v>
      </c>
      <c r="H3" s="75" t="s">
        <v>3</v>
      </c>
      <c r="I3" s="75" t="s">
        <v>27</v>
      </c>
      <c r="J3" s="75" t="s">
        <v>3</v>
      </c>
      <c r="K3" s="75" t="s">
        <v>4</v>
      </c>
      <c r="L3" s="75" t="s">
        <v>3</v>
      </c>
      <c r="M3" s="75" t="s">
        <v>5</v>
      </c>
      <c r="N3" s="6" t="s">
        <v>3</v>
      </c>
      <c r="O3" s="6" t="s">
        <v>6</v>
      </c>
      <c r="P3" s="6" t="s">
        <v>24</v>
      </c>
    </row>
    <row r="4" spans="1:16" ht="52.5" customHeight="1">
      <c r="A4" s="43">
        <v>1</v>
      </c>
      <c r="B4" s="3" t="s">
        <v>8</v>
      </c>
      <c r="C4" s="63" t="s">
        <v>85</v>
      </c>
      <c r="D4" s="38">
        <v>20</v>
      </c>
      <c r="E4" s="42" t="s">
        <v>88</v>
      </c>
      <c r="F4" s="3">
        <v>30</v>
      </c>
      <c r="G4" s="60" t="s">
        <v>137</v>
      </c>
      <c r="H4" s="3">
        <v>60</v>
      </c>
      <c r="I4" s="46" t="s">
        <v>120</v>
      </c>
      <c r="J4" s="3">
        <v>55</v>
      </c>
      <c r="K4" s="46" t="s">
        <v>100</v>
      </c>
      <c r="L4" s="3">
        <v>40</v>
      </c>
      <c r="M4" s="1"/>
      <c r="N4" s="3"/>
      <c r="O4" s="33">
        <f t="shared" ref="O4:O21" si="0">SUM(D4,F4,H4,J4,L4,N4)</f>
        <v>205</v>
      </c>
      <c r="P4" s="3"/>
    </row>
    <row r="5" spans="1:16" ht="52.5" customHeight="1">
      <c r="A5" s="43">
        <v>2</v>
      </c>
      <c r="B5" s="3" t="s">
        <v>10</v>
      </c>
      <c r="C5" s="1" t="s">
        <v>126</v>
      </c>
      <c r="D5" s="38">
        <v>20</v>
      </c>
      <c r="E5" s="13" t="s">
        <v>87</v>
      </c>
      <c r="F5" s="3">
        <v>30</v>
      </c>
      <c r="G5" s="64" t="s">
        <v>125</v>
      </c>
      <c r="H5" s="3">
        <v>10</v>
      </c>
      <c r="I5" s="1" t="s">
        <v>140</v>
      </c>
      <c r="J5" s="3">
        <v>110</v>
      </c>
      <c r="K5" s="21"/>
      <c r="L5" s="3"/>
      <c r="M5" s="1"/>
      <c r="N5" s="3"/>
      <c r="O5" s="33">
        <f t="shared" si="0"/>
        <v>170</v>
      </c>
      <c r="P5" s="3"/>
    </row>
    <row r="6" spans="1:16" ht="52.5" customHeight="1">
      <c r="A6" s="43">
        <v>3</v>
      </c>
      <c r="B6" s="3" t="s">
        <v>7</v>
      </c>
      <c r="C6" s="1" t="s">
        <v>116</v>
      </c>
      <c r="D6" s="38">
        <v>20</v>
      </c>
      <c r="E6" s="42" t="s">
        <v>86</v>
      </c>
      <c r="F6" s="3">
        <v>30</v>
      </c>
      <c r="G6" s="65" t="s">
        <v>118</v>
      </c>
      <c r="H6" s="11">
        <v>40</v>
      </c>
      <c r="I6" s="1"/>
      <c r="J6" s="3"/>
      <c r="K6" s="46" t="s">
        <v>119</v>
      </c>
      <c r="L6" s="3">
        <v>60</v>
      </c>
      <c r="M6" s="1"/>
      <c r="N6" s="3"/>
      <c r="O6" s="33">
        <f t="shared" si="0"/>
        <v>150</v>
      </c>
      <c r="P6" s="3"/>
    </row>
    <row r="7" spans="1:16" ht="52.5" customHeight="1">
      <c r="A7" s="43">
        <v>4</v>
      </c>
      <c r="B7" s="3" t="s">
        <v>14</v>
      </c>
      <c r="C7" s="1" t="s">
        <v>103</v>
      </c>
      <c r="D7" s="38">
        <v>20</v>
      </c>
      <c r="E7" s="42" t="s">
        <v>96</v>
      </c>
      <c r="F7" s="3">
        <v>30</v>
      </c>
      <c r="G7" s="76" t="s">
        <v>124</v>
      </c>
      <c r="H7" s="3">
        <v>15</v>
      </c>
      <c r="I7" s="1"/>
      <c r="J7" s="3"/>
      <c r="K7" s="61" t="s">
        <v>104</v>
      </c>
      <c r="L7" s="3">
        <v>60</v>
      </c>
      <c r="M7" s="54" t="s">
        <v>127</v>
      </c>
      <c r="N7" s="3">
        <v>10</v>
      </c>
      <c r="O7" s="33">
        <f t="shared" si="0"/>
        <v>135</v>
      </c>
      <c r="P7" s="3"/>
    </row>
    <row r="8" spans="1:16" ht="52.5" customHeight="1">
      <c r="A8" s="43">
        <v>5</v>
      </c>
      <c r="B8" s="3" t="s">
        <v>9</v>
      </c>
      <c r="C8" s="58" t="s">
        <v>134</v>
      </c>
      <c r="D8" s="38">
        <v>20</v>
      </c>
      <c r="E8" s="13" t="s">
        <v>98</v>
      </c>
      <c r="F8" s="3">
        <v>45</v>
      </c>
      <c r="G8" s="58" t="s">
        <v>135</v>
      </c>
      <c r="H8" s="3">
        <v>20</v>
      </c>
      <c r="I8" s="1"/>
      <c r="J8" s="3"/>
      <c r="K8" s="1" t="s">
        <v>136</v>
      </c>
      <c r="L8" s="3">
        <v>20</v>
      </c>
      <c r="M8" s="21"/>
      <c r="N8" s="3"/>
      <c r="O8" s="33">
        <f t="shared" si="0"/>
        <v>105</v>
      </c>
      <c r="P8" s="3"/>
    </row>
    <row r="9" spans="1:16" ht="52.5" customHeight="1">
      <c r="A9" s="43">
        <v>6</v>
      </c>
      <c r="B9" s="3" t="s">
        <v>16</v>
      </c>
      <c r="C9" s="1" t="s">
        <v>99</v>
      </c>
      <c r="D9" s="38">
        <v>20</v>
      </c>
      <c r="E9" s="42" t="s">
        <v>90</v>
      </c>
      <c r="F9" s="3">
        <v>45</v>
      </c>
      <c r="G9" s="32"/>
      <c r="H9" s="3"/>
      <c r="I9" s="1"/>
      <c r="J9" s="3"/>
      <c r="K9" s="54" t="s">
        <v>101</v>
      </c>
      <c r="L9" s="3">
        <v>40</v>
      </c>
      <c r="M9" s="1"/>
      <c r="N9" s="3"/>
      <c r="O9" s="33">
        <f t="shared" si="0"/>
        <v>105</v>
      </c>
      <c r="P9" s="3"/>
    </row>
    <row r="10" spans="1:16" ht="52.5" customHeight="1">
      <c r="A10" s="43">
        <v>7</v>
      </c>
      <c r="B10" s="3" t="s">
        <v>25</v>
      </c>
      <c r="C10" s="1" t="s">
        <v>117</v>
      </c>
      <c r="D10" s="38">
        <v>20</v>
      </c>
      <c r="E10" s="42" t="s">
        <v>94</v>
      </c>
      <c r="F10" s="3">
        <v>45</v>
      </c>
      <c r="G10" s="46" t="s">
        <v>139</v>
      </c>
      <c r="H10" s="3">
        <v>40</v>
      </c>
      <c r="I10" s="1"/>
      <c r="J10" s="3"/>
      <c r="K10" s="47"/>
      <c r="L10" s="3"/>
      <c r="M10" s="1"/>
      <c r="N10" s="3"/>
      <c r="O10" s="33">
        <f t="shared" si="0"/>
        <v>105</v>
      </c>
      <c r="P10" s="9"/>
    </row>
    <row r="11" spans="1:16" ht="52.5" customHeight="1">
      <c r="A11" s="43">
        <v>8</v>
      </c>
      <c r="B11" s="23" t="s">
        <v>21</v>
      </c>
      <c r="C11" s="1" t="s">
        <v>111</v>
      </c>
      <c r="D11" s="38">
        <v>20</v>
      </c>
      <c r="E11" s="42" t="s">
        <v>89</v>
      </c>
      <c r="F11" s="3">
        <v>30</v>
      </c>
      <c r="G11" s="8"/>
      <c r="H11" s="7"/>
      <c r="I11" s="1"/>
      <c r="J11" s="3"/>
      <c r="K11" s="1" t="s">
        <v>112</v>
      </c>
      <c r="L11" s="3">
        <v>40</v>
      </c>
      <c r="M11" s="10"/>
      <c r="N11" s="3"/>
      <c r="O11" s="33">
        <f t="shared" si="0"/>
        <v>90</v>
      </c>
      <c r="P11" s="9"/>
    </row>
    <row r="12" spans="1:16" ht="52.5" customHeight="1">
      <c r="A12" s="43">
        <v>9</v>
      </c>
      <c r="B12" s="3" t="s">
        <v>17</v>
      </c>
      <c r="C12" s="1" t="s">
        <v>105</v>
      </c>
      <c r="D12" s="38">
        <v>20</v>
      </c>
      <c r="E12" s="42" t="s">
        <v>93</v>
      </c>
      <c r="F12" s="3">
        <v>30</v>
      </c>
      <c r="G12" s="8"/>
      <c r="H12" s="3"/>
      <c r="I12" s="1"/>
      <c r="J12" s="3"/>
      <c r="K12" s="1" t="s">
        <v>106</v>
      </c>
      <c r="L12" s="3">
        <v>40</v>
      </c>
      <c r="M12" s="1"/>
      <c r="N12" s="3"/>
      <c r="O12" s="33">
        <f t="shared" si="0"/>
        <v>90</v>
      </c>
      <c r="P12" s="3"/>
    </row>
    <row r="13" spans="1:16" ht="52.5" customHeight="1">
      <c r="A13" s="43">
        <v>10</v>
      </c>
      <c r="B13" s="23" t="s">
        <v>18</v>
      </c>
      <c r="C13" s="1" t="s">
        <v>129</v>
      </c>
      <c r="D13" s="38">
        <v>20</v>
      </c>
      <c r="E13" s="42" t="s">
        <v>95</v>
      </c>
      <c r="F13" s="3">
        <v>45</v>
      </c>
      <c r="G13" s="59" t="s">
        <v>115</v>
      </c>
      <c r="H13" s="3">
        <v>25</v>
      </c>
      <c r="I13" s="1"/>
      <c r="J13" s="3"/>
      <c r="K13" s="34"/>
      <c r="L13" s="3"/>
      <c r="M13" s="1"/>
      <c r="N13" s="3"/>
      <c r="O13" s="33">
        <f t="shared" si="0"/>
        <v>90</v>
      </c>
      <c r="P13" s="9"/>
    </row>
    <row r="14" spans="1:16" ht="52.5" customHeight="1">
      <c r="A14" s="43">
        <v>11</v>
      </c>
      <c r="B14" s="23" t="s">
        <v>20</v>
      </c>
      <c r="C14" s="1" t="s">
        <v>132</v>
      </c>
      <c r="D14" s="38">
        <v>20</v>
      </c>
      <c r="E14" s="55"/>
      <c r="F14" s="3"/>
      <c r="G14" s="1"/>
      <c r="H14" s="3"/>
      <c r="I14" s="1"/>
      <c r="J14" s="3"/>
      <c r="K14" s="1"/>
      <c r="L14" s="3"/>
      <c r="M14" s="21" t="s">
        <v>113</v>
      </c>
      <c r="N14" s="3">
        <v>70</v>
      </c>
      <c r="O14" s="33">
        <f t="shared" si="0"/>
        <v>90</v>
      </c>
      <c r="P14" s="9"/>
    </row>
    <row r="15" spans="1:16" ht="52.5" customHeight="1">
      <c r="A15" s="43">
        <v>12</v>
      </c>
      <c r="B15" s="3" t="s">
        <v>107</v>
      </c>
      <c r="C15" s="1" t="s">
        <v>109</v>
      </c>
      <c r="D15" s="38">
        <v>20</v>
      </c>
      <c r="E15" s="13" t="s">
        <v>110</v>
      </c>
      <c r="F15" s="3">
        <v>30</v>
      </c>
      <c r="G15" s="21" t="s">
        <v>114</v>
      </c>
      <c r="H15" s="3">
        <v>20</v>
      </c>
      <c r="I15" s="1"/>
      <c r="J15" s="3"/>
      <c r="K15" s="24"/>
      <c r="L15" s="3"/>
      <c r="M15" s="12"/>
      <c r="N15" s="3"/>
      <c r="O15" s="33">
        <f t="shared" si="0"/>
        <v>70</v>
      </c>
      <c r="P15" s="9"/>
    </row>
    <row r="16" spans="1:16" ht="52.5" customHeight="1">
      <c r="A16" s="43">
        <v>13</v>
      </c>
      <c r="B16" s="3" t="s">
        <v>29</v>
      </c>
      <c r="C16" s="1" t="s">
        <v>108</v>
      </c>
      <c r="D16" s="38">
        <v>20</v>
      </c>
      <c r="E16" s="42" t="s">
        <v>97</v>
      </c>
      <c r="F16" s="3">
        <v>30</v>
      </c>
      <c r="G16" s="66"/>
      <c r="H16" s="3"/>
      <c r="I16" s="2"/>
      <c r="J16" s="4"/>
      <c r="K16" s="13"/>
      <c r="L16" s="3"/>
      <c r="M16" s="21" t="s">
        <v>113</v>
      </c>
      <c r="N16" s="3">
        <v>10</v>
      </c>
      <c r="O16" s="33">
        <f t="shared" si="0"/>
        <v>60</v>
      </c>
      <c r="P16" s="9"/>
    </row>
    <row r="17" spans="1:16" ht="52.5" customHeight="1">
      <c r="A17" s="43">
        <v>14</v>
      </c>
      <c r="B17" s="30" t="s">
        <v>12</v>
      </c>
      <c r="C17" s="1" t="s">
        <v>102</v>
      </c>
      <c r="D17" s="38">
        <v>20</v>
      </c>
      <c r="E17" s="42" t="s">
        <v>91</v>
      </c>
      <c r="F17" s="3">
        <v>30</v>
      </c>
      <c r="G17" s="1"/>
      <c r="H17" s="3"/>
      <c r="I17" s="1"/>
      <c r="J17" s="3"/>
      <c r="K17" s="31"/>
      <c r="L17" s="3"/>
      <c r="M17" s="21" t="s">
        <v>113</v>
      </c>
      <c r="N17" s="3">
        <v>5</v>
      </c>
      <c r="O17" s="33">
        <f t="shared" si="0"/>
        <v>55</v>
      </c>
      <c r="P17" s="3"/>
    </row>
    <row r="18" spans="1:16" ht="52.5" customHeight="1">
      <c r="A18" s="43">
        <v>15</v>
      </c>
      <c r="B18" s="3" t="s">
        <v>13</v>
      </c>
      <c r="C18" s="1" t="s">
        <v>128</v>
      </c>
      <c r="D18" s="38">
        <v>20</v>
      </c>
      <c r="E18" s="42" t="s">
        <v>92</v>
      </c>
      <c r="F18" s="3">
        <v>30</v>
      </c>
      <c r="G18" s="45"/>
      <c r="H18" s="3"/>
      <c r="I18" s="1"/>
      <c r="J18" s="3"/>
      <c r="K18" s="24"/>
      <c r="L18" s="3"/>
      <c r="M18" s="12"/>
      <c r="N18" s="3"/>
      <c r="O18" s="33">
        <f t="shared" si="0"/>
        <v>50</v>
      </c>
      <c r="P18" s="3"/>
    </row>
    <row r="19" spans="1:16" ht="52.5" customHeight="1">
      <c r="A19" s="43">
        <v>16</v>
      </c>
      <c r="B19" s="28" t="s">
        <v>28</v>
      </c>
      <c r="C19" s="1" t="s">
        <v>131</v>
      </c>
      <c r="D19" s="38">
        <v>20</v>
      </c>
      <c r="E19" s="13" t="s">
        <v>130</v>
      </c>
      <c r="F19" s="3">
        <v>30</v>
      </c>
      <c r="G19" s="27"/>
      <c r="H19" s="3"/>
      <c r="I19" s="1"/>
      <c r="J19" s="3"/>
      <c r="K19" s="1"/>
      <c r="L19" s="3"/>
      <c r="M19" s="12"/>
      <c r="N19" s="3"/>
      <c r="O19" s="33">
        <f t="shared" si="0"/>
        <v>50</v>
      </c>
      <c r="P19" s="3"/>
    </row>
    <row r="20" spans="1:16" ht="28.5" customHeight="1">
      <c r="A20" s="43">
        <v>17</v>
      </c>
      <c r="B20" s="28" t="s">
        <v>15</v>
      </c>
      <c r="C20" s="36"/>
      <c r="D20" s="3"/>
      <c r="E20" s="42"/>
      <c r="F20" s="3"/>
      <c r="G20" s="1"/>
      <c r="H20" s="3"/>
      <c r="I20" s="1" t="s">
        <v>121</v>
      </c>
      <c r="J20" s="3">
        <v>5</v>
      </c>
      <c r="K20" s="1"/>
      <c r="L20" s="3"/>
      <c r="M20" s="12"/>
      <c r="N20" s="3"/>
      <c r="O20" s="33">
        <f t="shared" si="0"/>
        <v>5</v>
      </c>
      <c r="P20" s="3"/>
    </row>
    <row r="21" spans="1:16" ht="28.5" customHeight="1">
      <c r="A21" s="43">
        <v>18</v>
      </c>
      <c r="B21" s="29" t="s">
        <v>11</v>
      </c>
      <c r="C21" s="36"/>
      <c r="D21" s="38"/>
      <c r="E21" s="42"/>
      <c r="F21" s="3"/>
      <c r="G21" s="26"/>
      <c r="H21" s="3"/>
      <c r="I21" s="1"/>
      <c r="J21" s="3"/>
      <c r="K21" s="13"/>
      <c r="L21" s="3"/>
      <c r="M21" s="46"/>
      <c r="N21" s="3"/>
      <c r="O21" s="33">
        <f t="shared" si="0"/>
        <v>0</v>
      </c>
      <c r="P21" s="3"/>
    </row>
    <row r="22" spans="1:16" ht="24" customHeight="1">
      <c r="A22" s="43"/>
      <c r="B22" s="80" t="s">
        <v>22</v>
      </c>
      <c r="C22" s="81"/>
      <c r="D22" s="81"/>
      <c r="E22" s="81"/>
      <c r="F22" s="81"/>
      <c r="G22" s="81"/>
      <c r="H22" s="81"/>
      <c r="I22" s="81"/>
      <c r="J22" s="81"/>
      <c r="K22" s="81"/>
      <c r="L22" s="81"/>
      <c r="M22" s="81"/>
      <c r="N22" s="81"/>
      <c r="O22" s="81"/>
      <c r="P22" s="82"/>
    </row>
    <row r="23" spans="1:16" ht="24" customHeight="1">
      <c r="A23" s="43"/>
      <c r="B23" s="77" t="s">
        <v>142</v>
      </c>
      <c r="C23" s="78"/>
      <c r="D23" s="78"/>
      <c r="E23" s="78"/>
      <c r="F23" s="78"/>
      <c r="G23" s="78"/>
      <c r="H23" s="78"/>
      <c r="I23" s="78"/>
      <c r="J23" s="78"/>
      <c r="K23" s="78"/>
      <c r="L23" s="78"/>
      <c r="M23" s="78"/>
      <c r="N23" s="78"/>
      <c r="O23" s="78"/>
      <c r="P23" s="79"/>
    </row>
    <row r="24" spans="1:16" ht="21.6" customHeight="1">
      <c r="A24" s="56"/>
      <c r="B24" s="85" t="s">
        <v>122</v>
      </c>
      <c r="C24" s="85"/>
      <c r="D24" s="85"/>
      <c r="E24" s="85"/>
      <c r="F24" s="85"/>
      <c r="G24" s="85"/>
      <c r="H24" s="85"/>
      <c r="I24" s="85"/>
      <c r="J24" s="85"/>
      <c r="K24" s="85"/>
      <c r="L24" s="85"/>
      <c r="M24" s="85"/>
      <c r="N24" s="85"/>
      <c r="O24" s="85"/>
      <c r="P24" s="85"/>
    </row>
    <row r="25" spans="1:16" ht="22.5" customHeight="1">
      <c r="A25" s="57"/>
      <c r="B25" s="86" t="s">
        <v>123</v>
      </c>
      <c r="C25" s="87"/>
      <c r="D25" s="87"/>
      <c r="E25" s="87"/>
      <c r="F25" s="87"/>
      <c r="G25" s="87"/>
      <c r="H25" s="87"/>
      <c r="I25" s="87"/>
      <c r="J25" s="87"/>
      <c r="K25" s="87"/>
      <c r="L25" s="87"/>
      <c r="M25" s="87"/>
      <c r="N25" s="87"/>
      <c r="O25" s="87"/>
      <c r="P25" s="88"/>
    </row>
    <row r="26" spans="1:16" ht="26.4" customHeight="1"/>
  </sheetData>
  <sortState ref="B1:O19">
    <sortCondition descending="1" ref="O1"/>
  </sortState>
  <mergeCells count="4">
    <mergeCell ref="B25:P25"/>
    <mergeCell ref="B22:P22"/>
    <mergeCell ref="B23:P23"/>
    <mergeCell ref="B24:P24"/>
  </mergeCells>
  <phoneticPr fontId="50" type="noConversion"/>
  <printOptions headings="1"/>
  <pageMargins left="0.70866141732283472" right="0.70866141732283472" top="0.74803149606299213" bottom="0.74803149606299213" header="0.31496062992125984" footer="0.31496062992125984"/>
  <pageSetup paperSize="8" scale="89" orientation="portrait"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dimension ref="A1:P19"/>
  <sheetViews>
    <sheetView workbookViewId="0">
      <selection activeCell="O1" sqref="O1:O19"/>
    </sheetView>
  </sheetViews>
  <sheetFormatPr defaultRowHeight="15.6"/>
  <cols>
    <col min="14" max="14" width="9" style="35" customWidth="1"/>
  </cols>
  <sheetData>
    <row r="1" spans="1:16" ht="68.099999999999994" customHeight="1">
      <c r="A1" s="43"/>
      <c r="B1" s="3" t="s">
        <v>9</v>
      </c>
      <c r="C1" s="36" t="s">
        <v>31</v>
      </c>
      <c r="D1" s="38">
        <v>10</v>
      </c>
      <c r="E1" s="42" t="s">
        <v>30</v>
      </c>
      <c r="F1" s="3">
        <v>75</v>
      </c>
      <c r="G1" s="25" t="s">
        <v>65</v>
      </c>
      <c r="H1" s="3">
        <v>20</v>
      </c>
      <c r="I1" s="1"/>
      <c r="J1" s="3"/>
      <c r="K1" s="1" t="s">
        <v>63</v>
      </c>
      <c r="L1" s="3">
        <v>20</v>
      </c>
      <c r="M1" s="1" t="s">
        <v>64</v>
      </c>
      <c r="N1" s="3"/>
      <c r="O1" s="33">
        <f t="shared" ref="O1:O19" si="0">D1+F1+H1+J1+L1+N1</f>
        <v>125</v>
      </c>
      <c r="P1" s="3"/>
    </row>
    <row r="2" spans="1:16" ht="68.099999999999994" customHeight="1">
      <c r="A2" s="43"/>
      <c r="B2" s="3" t="s">
        <v>7</v>
      </c>
      <c r="C2" s="36" t="s">
        <v>32</v>
      </c>
      <c r="D2" s="38">
        <v>10</v>
      </c>
      <c r="E2" s="42" t="s">
        <v>33</v>
      </c>
      <c r="F2" s="3">
        <v>50</v>
      </c>
      <c r="G2" s="1" t="s">
        <v>67</v>
      </c>
      <c r="H2" s="11">
        <v>40</v>
      </c>
      <c r="I2" s="1"/>
      <c r="J2" s="3"/>
      <c r="K2" s="1" t="s">
        <v>72</v>
      </c>
      <c r="L2" s="3">
        <v>20</v>
      </c>
      <c r="M2" s="1"/>
      <c r="N2" s="3"/>
      <c r="O2" s="33">
        <f t="shared" si="0"/>
        <v>120</v>
      </c>
      <c r="P2" s="3"/>
    </row>
    <row r="3" spans="1:16" ht="78.599999999999994" customHeight="1">
      <c r="A3" s="43"/>
      <c r="B3" s="3" t="s">
        <v>10</v>
      </c>
      <c r="C3" s="36" t="s">
        <v>36</v>
      </c>
      <c r="D3" s="38">
        <v>10</v>
      </c>
      <c r="E3" s="13" t="s">
        <v>68</v>
      </c>
      <c r="F3" s="3">
        <v>50</v>
      </c>
      <c r="G3" s="27"/>
      <c r="H3" s="3"/>
      <c r="I3" s="1" t="s">
        <v>71</v>
      </c>
      <c r="J3" s="3">
        <v>20</v>
      </c>
      <c r="K3" s="1" t="s">
        <v>62</v>
      </c>
      <c r="L3" s="3">
        <v>20</v>
      </c>
      <c r="M3" s="1" t="s">
        <v>70</v>
      </c>
      <c r="N3" s="3"/>
      <c r="O3" s="33">
        <f t="shared" si="0"/>
        <v>100</v>
      </c>
      <c r="P3" s="3"/>
    </row>
    <row r="4" spans="1:16" ht="239.7" customHeight="1">
      <c r="A4" s="43"/>
      <c r="B4" s="3" t="s">
        <v>8</v>
      </c>
      <c r="C4" s="36" t="s">
        <v>34</v>
      </c>
      <c r="D4" s="38">
        <v>10</v>
      </c>
      <c r="E4" s="42" t="s">
        <v>35</v>
      </c>
      <c r="F4" s="3">
        <v>50</v>
      </c>
      <c r="G4" s="1" t="s">
        <v>74</v>
      </c>
      <c r="H4" s="3">
        <v>20</v>
      </c>
      <c r="I4" s="1" t="s">
        <v>75</v>
      </c>
      <c r="J4" s="3">
        <v>40</v>
      </c>
      <c r="K4" s="1"/>
      <c r="L4" s="3"/>
      <c r="M4" s="21" t="s">
        <v>73</v>
      </c>
      <c r="N4" s="3"/>
      <c r="O4" s="33">
        <f t="shared" si="0"/>
        <v>120</v>
      </c>
      <c r="P4" s="3"/>
    </row>
    <row r="5" spans="1:16" ht="68.099999999999994" customHeight="1">
      <c r="A5" s="43"/>
      <c r="B5" s="23" t="s">
        <v>21</v>
      </c>
      <c r="C5" s="1" t="s">
        <v>37</v>
      </c>
      <c r="D5" s="38">
        <v>10</v>
      </c>
      <c r="E5" s="42" t="s">
        <v>38</v>
      </c>
      <c r="F5" s="3">
        <v>75</v>
      </c>
      <c r="G5" s="8"/>
      <c r="H5" s="7"/>
      <c r="I5" s="1"/>
      <c r="J5" s="3"/>
      <c r="K5" s="1" t="s">
        <v>81</v>
      </c>
      <c r="L5" s="3">
        <v>20</v>
      </c>
      <c r="M5" s="10"/>
      <c r="N5" s="3"/>
      <c r="O5" s="33">
        <f t="shared" si="0"/>
        <v>105</v>
      </c>
      <c r="P5" s="3"/>
    </row>
    <row r="6" spans="1:16" ht="68.099999999999994" customHeight="1">
      <c r="A6" s="43"/>
      <c r="B6" s="3" t="s">
        <v>16</v>
      </c>
      <c r="C6" s="36" t="s">
        <v>41</v>
      </c>
      <c r="D6" s="38">
        <v>10</v>
      </c>
      <c r="E6" s="42" t="s">
        <v>42</v>
      </c>
      <c r="F6" s="3">
        <v>75</v>
      </c>
      <c r="G6" s="32"/>
      <c r="H6" s="3"/>
      <c r="I6" s="1"/>
      <c r="J6" s="3"/>
      <c r="K6" s="1" t="s">
        <v>80</v>
      </c>
      <c r="L6" s="3">
        <v>20</v>
      </c>
      <c r="M6" s="1"/>
      <c r="N6" s="3"/>
      <c r="O6" s="33">
        <f t="shared" si="0"/>
        <v>105</v>
      </c>
      <c r="P6" s="3"/>
    </row>
    <row r="7" spans="1:16" ht="68.099999999999994" customHeight="1">
      <c r="A7" s="43"/>
      <c r="B7" s="30" t="s">
        <v>12</v>
      </c>
      <c r="C7" s="36" t="s">
        <v>43</v>
      </c>
      <c r="D7" s="38">
        <v>10</v>
      </c>
      <c r="E7" s="42" t="s">
        <v>44</v>
      </c>
      <c r="F7" s="3">
        <v>50</v>
      </c>
      <c r="G7" s="1"/>
      <c r="H7" s="3"/>
      <c r="I7" s="1"/>
      <c r="J7" s="3"/>
      <c r="K7" s="31"/>
      <c r="L7" s="3"/>
      <c r="M7" s="25" t="s">
        <v>59</v>
      </c>
      <c r="N7" s="3"/>
      <c r="O7" s="33">
        <f t="shared" si="0"/>
        <v>60</v>
      </c>
      <c r="P7" s="9"/>
    </row>
    <row r="8" spans="1:16" ht="68.099999999999994" customHeight="1">
      <c r="A8" s="43"/>
      <c r="B8" s="3" t="s">
        <v>13</v>
      </c>
      <c r="C8" s="1" t="s">
        <v>84</v>
      </c>
      <c r="D8" s="38">
        <v>10</v>
      </c>
      <c r="E8" s="42" t="s">
        <v>45</v>
      </c>
      <c r="F8" s="3">
        <v>50</v>
      </c>
      <c r="G8" s="45"/>
      <c r="H8" s="3"/>
      <c r="I8" s="1"/>
      <c r="J8" s="3"/>
      <c r="K8" s="24"/>
      <c r="L8" s="3"/>
      <c r="M8" s="10"/>
      <c r="N8" s="3"/>
      <c r="O8" s="33">
        <f t="shared" si="0"/>
        <v>60</v>
      </c>
      <c r="P8" s="9"/>
    </row>
    <row r="9" spans="1:16" ht="127.65" customHeight="1">
      <c r="A9" s="43"/>
      <c r="B9" s="29" t="s">
        <v>11</v>
      </c>
      <c r="C9" s="36"/>
      <c r="D9" s="38"/>
      <c r="E9" s="42" t="s">
        <v>46</v>
      </c>
      <c r="F9" s="3">
        <v>50</v>
      </c>
      <c r="G9" s="26"/>
      <c r="H9" s="3"/>
      <c r="I9" s="1"/>
      <c r="J9" s="3"/>
      <c r="K9" s="13" t="s">
        <v>76</v>
      </c>
      <c r="L9" s="3">
        <v>60</v>
      </c>
      <c r="M9" s="46" t="s">
        <v>61</v>
      </c>
      <c r="N9" s="3"/>
      <c r="O9" s="33">
        <f t="shared" si="0"/>
        <v>110</v>
      </c>
      <c r="P9" s="3"/>
    </row>
    <row r="10" spans="1:16" ht="68.099999999999994" customHeight="1">
      <c r="A10" s="43"/>
      <c r="B10" s="3" t="s">
        <v>17</v>
      </c>
      <c r="C10" s="36" t="s">
        <v>47</v>
      </c>
      <c r="D10" s="38">
        <v>10</v>
      </c>
      <c r="E10" s="42" t="s">
        <v>48</v>
      </c>
      <c r="F10" s="3">
        <v>50</v>
      </c>
      <c r="G10" s="8"/>
      <c r="H10" s="3"/>
      <c r="I10" s="1"/>
      <c r="J10" s="3"/>
      <c r="K10" s="27"/>
      <c r="L10" s="3"/>
      <c r="M10" s="1"/>
      <c r="N10" s="3"/>
      <c r="O10" s="33">
        <f t="shared" si="0"/>
        <v>60</v>
      </c>
      <c r="P10" s="9"/>
    </row>
    <row r="11" spans="1:16" ht="68.099999999999994" customHeight="1">
      <c r="A11" s="43"/>
      <c r="B11" s="3" t="s">
        <v>19</v>
      </c>
      <c r="C11" s="1" t="s">
        <v>57</v>
      </c>
      <c r="D11" s="38">
        <v>10</v>
      </c>
      <c r="E11" s="42" t="s">
        <v>49</v>
      </c>
      <c r="F11" s="3">
        <v>50</v>
      </c>
      <c r="G11" s="1"/>
      <c r="H11" s="3"/>
      <c r="I11" s="1"/>
      <c r="J11" s="3"/>
      <c r="K11" s="24"/>
      <c r="L11" s="3"/>
      <c r="M11" s="10"/>
      <c r="N11" s="3"/>
      <c r="O11" s="33">
        <f t="shared" si="0"/>
        <v>60</v>
      </c>
      <c r="P11" s="9"/>
    </row>
    <row r="12" spans="1:16" ht="68.099999999999994" customHeight="1">
      <c r="A12" s="43"/>
      <c r="B12" s="28" t="s">
        <v>25</v>
      </c>
      <c r="C12" s="1" t="s">
        <v>58</v>
      </c>
      <c r="D12" s="38">
        <v>10</v>
      </c>
      <c r="E12" s="42" t="s">
        <v>50</v>
      </c>
      <c r="F12" s="3">
        <v>75</v>
      </c>
      <c r="G12" s="1"/>
      <c r="H12" s="3"/>
      <c r="I12" s="1"/>
      <c r="J12" s="3"/>
      <c r="K12" s="47" t="s">
        <v>78</v>
      </c>
      <c r="L12" s="3">
        <v>20</v>
      </c>
      <c r="M12" s="1"/>
      <c r="N12" s="3"/>
      <c r="O12" s="33">
        <f t="shared" si="0"/>
        <v>105</v>
      </c>
      <c r="P12" s="9"/>
    </row>
    <row r="13" spans="1:16" ht="68.099999999999994" customHeight="1">
      <c r="A13" s="43"/>
      <c r="B13" s="23" t="s">
        <v>18</v>
      </c>
      <c r="C13" s="1" t="s">
        <v>82</v>
      </c>
      <c r="D13" s="38">
        <v>10</v>
      </c>
      <c r="E13" s="42" t="s">
        <v>51</v>
      </c>
      <c r="F13" s="3">
        <v>50</v>
      </c>
      <c r="G13" s="1"/>
      <c r="H13" s="3"/>
      <c r="I13" s="1"/>
      <c r="J13" s="3"/>
      <c r="K13" s="34"/>
      <c r="L13" s="3"/>
      <c r="M13" s="21"/>
      <c r="N13" s="3"/>
      <c r="O13" s="33">
        <f t="shared" si="0"/>
        <v>60</v>
      </c>
      <c r="P13" s="9"/>
    </row>
    <row r="14" spans="1:16" ht="68.099999999999994" customHeight="1">
      <c r="A14" s="43"/>
      <c r="B14" s="28" t="s">
        <v>26</v>
      </c>
      <c r="C14" s="36"/>
      <c r="D14" s="38"/>
      <c r="E14" s="42"/>
      <c r="F14" s="3"/>
      <c r="G14" s="1"/>
      <c r="H14" s="3"/>
      <c r="I14" s="1"/>
      <c r="J14" s="3"/>
      <c r="K14" s="1"/>
      <c r="L14" s="3"/>
      <c r="M14" s="10"/>
      <c r="N14" s="3"/>
      <c r="O14" s="33">
        <f t="shared" si="0"/>
        <v>0</v>
      </c>
      <c r="P14" s="3"/>
    </row>
    <row r="15" spans="1:16" ht="68.099999999999994" customHeight="1">
      <c r="A15" s="43"/>
      <c r="B15" s="23" t="s">
        <v>20</v>
      </c>
      <c r="C15" s="1" t="s">
        <v>83</v>
      </c>
      <c r="D15" s="38">
        <v>10</v>
      </c>
      <c r="E15" s="42" t="s">
        <v>52</v>
      </c>
      <c r="F15" s="3">
        <v>75</v>
      </c>
      <c r="G15" s="1"/>
      <c r="H15" s="3"/>
      <c r="I15" s="1"/>
      <c r="J15" s="3"/>
      <c r="K15" s="21"/>
      <c r="L15" s="3"/>
      <c r="M15" s="5"/>
      <c r="N15" s="3"/>
      <c r="O15" s="33">
        <f t="shared" si="0"/>
        <v>85</v>
      </c>
      <c r="P15" s="3"/>
    </row>
    <row r="16" spans="1:16" ht="68.099999999999994" customHeight="1">
      <c r="A16" s="43"/>
      <c r="B16" s="3" t="s">
        <v>14</v>
      </c>
      <c r="C16" s="1" t="s">
        <v>66</v>
      </c>
      <c r="D16" s="38">
        <v>10</v>
      </c>
      <c r="E16" s="42" t="s">
        <v>53</v>
      </c>
      <c r="F16" s="3">
        <v>50</v>
      </c>
      <c r="G16" s="27"/>
      <c r="H16" s="3"/>
      <c r="I16" s="1"/>
      <c r="J16" s="3"/>
      <c r="K16" s="1"/>
      <c r="L16" s="3"/>
      <c r="M16" s="46" t="s">
        <v>77</v>
      </c>
      <c r="N16" s="3"/>
      <c r="O16" s="33">
        <f t="shared" si="0"/>
        <v>60</v>
      </c>
      <c r="P16" s="3"/>
    </row>
    <row r="17" spans="1:16" ht="68.099999999999994" customHeight="1">
      <c r="A17" s="43"/>
      <c r="B17" s="30" t="s">
        <v>29</v>
      </c>
      <c r="C17" s="1" t="s">
        <v>69</v>
      </c>
      <c r="D17" s="38">
        <v>10</v>
      </c>
      <c r="E17" s="42" t="s">
        <v>54</v>
      </c>
      <c r="F17" s="3">
        <v>50</v>
      </c>
      <c r="G17" s="1"/>
      <c r="H17" s="3"/>
      <c r="I17" s="2"/>
      <c r="J17" s="4"/>
      <c r="K17" s="13" t="s">
        <v>79</v>
      </c>
      <c r="L17" s="3">
        <v>20</v>
      </c>
      <c r="M17" s="1" t="s">
        <v>60</v>
      </c>
      <c r="N17" s="3"/>
      <c r="O17" s="33">
        <f t="shared" si="0"/>
        <v>80</v>
      </c>
      <c r="P17" s="3"/>
    </row>
    <row r="18" spans="1:16" ht="68.099999999999994" customHeight="1">
      <c r="A18" s="43"/>
      <c r="B18" s="28" t="s">
        <v>15</v>
      </c>
      <c r="C18" s="36"/>
      <c r="D18" s="3"/>
      <c r="E18" s="42"/>
      <c r="F18" s="3"/>
      <c r="G18" s="1"/>
      <c r="H18" s="3"/>
      <c r="I18" s="1"/>
      <c r="J18" s="3"/>
      <c r="K18" s="1"/>
      <c r="L18" s="3"/>
      <c r="M18" s="12"/>
      <c r="N18" s="3"/>
      <c r="O18" s="33">
        <f t="shared" si="0"/>
        <v>0</v>
      </c>
      <c r="P18" s="3"/>
    </row>
    <row r="19" spans="1:16" ht="68.099999999999994" customHeight="1">
      <c r="A19" s="43"/>
      <c r="B19" s="28" t="s">
        <v>28</v>
      </c>
      <c r="C19" s="1" t="s">
        <v>55</v>
      </c>
      <c r="D19" s="38">
        <v>10</v>
      </c>
      <c r="E19" s="42" t="s">
        <v>56</v>
      </c>
      <c r="F19" s="3">
        <v>50</v>
      </c>
      <c r="G19" s="27"/>
      <c r="H19" s="3"/>
      <c r="I19" s="1"/>
      <c r="J19" s="3"/>
      <c r="K19" s="1"/>
      <c r="L19" s="3"/>
      <c r="M19" s="12"/>
      <c r="N19" s="3"/>
      <c r="O19" s="33">
        <f t="shared" si="0"/>
        <v>60</v>
      </c>
      <c r="P19" s="3"/>
    </row>
  </sheetData>
  <sortState ref="O1:O19">
    <sortCondition descending="1" ref="O1"/>
  </sortState>
  <phoneticPr fontId="4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总表</vt:lpstr>
      <vt:lpstr>排序</vt:lpstr>
      <vt:lpstr>Sheet2</vt:lpstr>
      <vt:lpstr>排序!Print_Area</vt:lpstr>
      <vt:lpstr>总表!Print_Area</vt:lpstr>
      <vt:lpstr>总表!Print_Titles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中国轻工业信息中心</dc:creator>
  <cp:lastModifiedBy>abc</cp:lastModifiedBy>
  <cp:revision/>
  <cp:lastPrinted>2014-07-02T06:54:39Z</cp:lastPrinted>
  <dcterms:created xsi:type="dcterms:W3CDTF">2012-12-17T00:11:37Z</dcterms:created>
  <dcterms:modified xsi:type="dcterms:W3CDTF">2014-07-03T07:42:26Z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2052-8.1.0.3526</vt:lpwstr>
  </property>
  <property fmtid="{D5CDD505-2E9C-101B-9397-08002B2CF9AE}" pid="3" name="KSOReadingLayout">
    <vt:bool>false</vt:bool>
  </property>
</Properties>
</file>